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MS_GL-10" sheetId="1" r:id="rId1"/>
  </sheets>
  <definedNames/>
  <calcPr fullCalcOnLoad="1"/>
</workbook>
</file>

<file path=xl/sharedStrings.xml><?xml version="1.0" encoding="utf-8"?>
<sst xmlns="http://schemas.openxmlformats.org/spreadsheetml/2006/main" count="1823" uniqueCount="339">
  <si>
    <t>Fund:</t>
  </si>
  <si>
    <t>44B</t>
  </si>
  <si>
    <t>Department:</t>
  </si>
  <si>
    <t>47</t>
  </si>
  <si>
    <t>Appropriation:</t>
  </si>
  <si>
    <t>Not Entered</t>
  </si>
  <si>
    <t>Budget Fiscal Year(s):</t>
  </si>
  <si>
    <t>2012;2013;2014</t>
  </si>
  <si>
    <t>To Date:</t>
  </si>
  <si>
    <t xml:space="preserve">12/31/2013 </t>
  </si>
  <si>
    <t>Report Description</t>
  </si>
  <si>
    <t>Fund</t>
  </si>
  <si>
    <t>44B Dept Of Neighborhood Empowere</t>
  </si>
  <si>
    <t>Department</t>
  </si>
  <si>
    <t>47 Neighborhood Empowerment</t>
  </si>
  <si>
    <t>Budget Fiscal Year</t>
  </si>
  <si>
    <t>Current Budget</t>
  </si>
  <si>
    <t>Encumbered</t>
  </si>
  <si>
    <t>Expenditure</t>
  </si>
  <si>
    <t>Unencumbered</t>
  </si>
  <si>
    <t>Pre-Encumbered</t>
  </si>
  <si>
    <t>Uncommitted</t>
  </si>
  <si>
    <t>01</t>
  </si>
  <si>
    <t>0.00</t>
  </si>
  <si>
    <t>02</t>
  </si>
  <si>
    <t>Grand Total</t>
  </si>
  <si>
    <t xml:space="preserve">Presents a summarized status of the various appropriations, showing Available Balance, Expenditures, Encumbrances, </t>
  </si>
  <si>
    <t xml:space="preserve">Unencumbered amount, Pre-Encumbrances, and Uncommitted Balances by fund, department, budget fiscal year, fiscal year, </t>
  </si>
  <si>
    <t>and appropriation account.</t>
  </si>
  <si>
    <t>WILMINGTON NC</t>
  </si>
  <si>
    <t>COASTAL SAN PEDRO NC</t>
  </si>
  <si>
    <t>GLASSELL PARK NC</t>
  </si>
  <si>
    <t>GRANADA HILLS NORTH N.C.</t>
  </si>
  <si>
    <t>GRANADA HILLS NORTH NC</t>
  </si>
  <si>
    <t>WESTCHESTER PLAYA DEL REY NC</t>
  </si>
  <si>
    <t>WEST HILLS N.C.</t>
  </si>
  <si>
    <t>WEST HILLS NC</t>
  </si>
  <si>
    <t>WESTSIDE N.C.</t>
  </si>
  <si>
    <t>WESTSIDE NC</t>
  </si>
  <si>
    <t>WEST ADAMS NC</t>
  </si>
  <si>
    <t>WEST ADAMS NEIGHORHD COUNCIL</t>
  </si>
  <si>
    <t>MID CITY NC</t>
  </si>
  <si>
    <t>CENTRAL SAN PEDRO N.C.</t>
  </si>
  <si>
    <t>CENTRAL SAN PEDRO NC</t>
  </si>
  <si>
    <t>NORTHWEST SAN PEDRO NC</t>
  </si>
  <si>
    <t>VENICE NC</t>
  </si>
  <si>
    <t>EMPOWERMENT CONGRESS CENTRAL</t>
  </si>
  <si>
    <t>EMPOWERMENT CONGRESS SOUTHWEST</t>
  </si>
  <si>
    <t>EMP CONG SW ST</t>
  </si>
  <si>
    <t>EMP CONG NORTH NC</t>
  </si>
  <si>
    <t>EMP CONG WEST AREA</t>
  </si>
  <si>
    <t>WOODLAND HLS-WARNER CTR N.C.</t>
  </si>
  <si>
    <t>WOODLAND HLS-WARNER CTR NC</t>
  </si>
  <si>
    <t>HARBOR CITY NC</t>
  </si>
  <si>
    <t>SUN VALLEY AREA NC</t>
  </si>
  <si>
    <t>PACOIMA NC</t>
  </si>
  <si>
    <t>EAGLE ROCK NC</t>
  </si>
  <si>
    <t>DOWNTOWN LOS ANGELES NC</t>
  </si>
  <si>
    <t>HOLLYWOOD HILLS - WEST NC</t>
  </si>
  <si>
    <t>CENTRAL HOLLYWOOD NC</t>
  </si>
  <si>
    <t>MID CITY WEST NC</t>
  </si>
  <si>
    <t>UNITED NEIGHBORHOODS</t>
  </si>
  <si>
    <t>PRK MESA HGHTS COMMUNITY COUNC</t>
  </si>
  <si>
    <t>BOYLE HEIGHTS NC</t>
  </si>
  <si>
    <t>GREATER ECHO PARK ELYSIAN NC</t>
  </si>
  <si>
    <t>ARROYO SECO NC</t>
  </si>
  <si>
    <t>LINCOLN HEIGHTS NC</t>
  </si>
  <si>
    <t>PICO NC</t>
  </si>
  <si>
    <t>HISTORIC HIGHLAND PARK NC</t>
  </si>
  <si>
    <t>HISTORIC CULTURAL NC</t>
  </si>
  <si>
    <t>SOUTH ROBERTSON NC</t>
  </si>
  <si>
    <t>LA-32 NC</t>
  </si>
  <si>
    <t>CANOGA PARK NC</t>
  </si>
  <si>
    <t>GREATER GRIFFITH PARK NC</t>
  </si>
  <si>
    <t>MAR VISTA COMMUNITY COUNCIL</t>
  </si>
  <si>
    <t>VAN NUYS NC</t>
  </si>
  <si>
    <t>BEL AIR-BEVERLY CREST NC</t>
  </si>
  <si>
    <t>GREATER VALLEY GLEN COMM NC</t>
  </si>
  <si>
    <t>ELYSIAN VALLEY RIVERSIDE NC</t>
  </si>
  <si>
    <t>GREATER TOLUCA LAKE NC</t>
  </si>
  <si>
    <t>NORTH HOLLYWOOD NORTH EAST NC</t>
  </si>
  <si>
    <t>MID-TOWN NORTH HOLLYWOOD NC</t>
  </si>
  <si>
    <t>VALLEY VILLAGE NC</t>
  </si>
  <si>
    <t>ENCINO COMMUNITY COUNCIL</t>
  </si>
  <si>
    <t>STUDIO CITY NC</t>
  </si>
  <si>
    <t>RESEDA NC</t>
  </si>
  <si>
    <t>HARBOR GATEWAY NORTH NC</t>
  </si>
  <si>
    <t>ARLETA NC</t>
  </si>
  <si>
    <t>ARLETA NEIGHBORHOOD COUNCIL</t>
  </si>
  <si>
    <t>WATTS NC</t>
  </si>
  <si>
    <t>WATTS NEIGHBORHOOD COUNCIL</t>
  </si>
  <si>
    <t>GREATER CYPRESS PARK NC</t>
  </si>
  <si>
    <t>HOLLYWOOD UNITED NC</t>
  </si>
  <si>
    <t>SHERMAN OAKS NC</t>
  </si>
  <si>
    <t>TARZANA NC</t>
  </si>
  <si>
    <t>TARZANA NEIGHBORHOOD COUNCIL</t>
  </si>
  <si>
    <t>ATWATER VILLAGE</t>
  </si>
  <si>
    <t>SILVER LAKE NC</t>
  </si>
  <si>
    <t>NORTH HILLS WEST NC</t>
  </si>
  <si>
    <t>CANNDU NC</t>
  </si>
  <si>
    <t>FOOTHILL TRAILS DISTRICT</t>
  </si>
  <si>
    <t>HARBOR GATEWAY SOUTH NC</t>
  </si>
  <si>
    <t>CHATSWORTH NC</t>
  </si>
  <si>
    <t>SUNLAND-TUJUNGA NC</t>
  </si>
  <si>
    <t>SYLMAR NC</t>
  </si>
  <si>
    <t>SYLMAR NEIGHBORHOOD COUNCIL</t>
  </si>
  <si>
    <t>MACARTHUR PARK NC</t>
  </si>
  <si>
    <t>SOUTHEAST/CENTRAL AVENUE NC</t>
  </si>
  <si>
    <t>PICO UNION NC</t>
  </si>
  <si>
    <t>WINNETKA NC</t>
  </si>
  <si>
    <t>WINNETKA NEIGHBORH00D COUNCIL</t>
  </si>
  <si>
    <t>WILSHIRE CENTER-KOREATOWN NC</t>
  </si>
  <si>
    <t>PORTER RANCH NC</t>
  </si>
  <si>
    <t>DEL REY NC</t>
  </si>
  <si>
    <t>DEL REY NEIGHBORHOOD COUNCIL</t>
  </si>
  <si>
    <t>WEST LOS ANGELES NC</t>
  </si>
  <si>
    <t>CENTRAL ALAMEDA</t>
  </si>
  <si>
    <t>OLYMPIC PARK NC</t>
  </si>
  <si>
    <t>GREATER WILSHIRE NC</t>
  </si>
  <si>
    <t>LAKE BALBOA NC</t>
  </si>
  <si>
    <t>LAKE BALBOA NEIGHBORHOOD CNCL</t>
  </si>
  <si>
    <t>NORTHRIDGE WEST NC</t>
  </si>
  <si>
    <t>NORTHRIDGE EAST NC</t>
  </si>
  <si>
    <t>PALMS NC</t>
  </si>
  <si>
    <t>PALMS NEIGHBORHOOD COUNCIL</t>
  </si>
  <si>
    <t>MISSION HILLS NC</t>
  </si>
  <si>
    <t>GRANADA HILLS SOUTH NC</t>
  </si>
  <si>
    <t>HOLLYWOOD STUDIO DISTRICT NC</t>
  </si>
  <si>
    <t>PANORAMA CITY NC</t>
  </si>
  <si>
    <t>EAST HOLLYWOOD NC</t>
  </si>
  <si>
    <t>RAMPART VILLAGE NC</t>
  </si>
  <si>
    <t>VOICES OF 90037</t>
  </si>
  <si>
    <t>WESTWOOD NC</t>
  </si>
  <si>
    <t>NORTHRIDGE SOUTH NC</t>
  </si>
  <si>
    <t>NORTH HILLS EAST NC</t>
  </si>
  <si>
    <t>NORTH HOLLYWOOD WEST NC</t>
  </si>
  <si>
    <t>WESTLAKE NORTH</t>
  </si>
  <si>
    <t>WESTLAKE NORTH NC</t>
  </si>
  <si>
    <t>WESTLAKE SOUTH NC</t>
  </si>
  <si>
    <t>47H122</t>
  </si>
  <si>
    <t>COMMUNITY DEVELOPMENT DEPT</t>
  </si>
  <si>
    <t>47H126</t>
  </si>
  <si>
    <t>CONTROLLER</t>
  </si>
  <si>
    <t>47H132</t>
  </si>
  <si>
    <t>ITA</t>
  </si>
  <si>
    <t>47H140</t>
  </si>
  <si>
    <t>GENERAL SERVICES DEPT</t>
  </si>
  <si>
    <t>47H147</t>
  </si>
  <si>
    <t>Neighborhood Empowerment</t>
  </si>
  <si>
    <t>47H170</t>
  </si>
  <si>
    <t>POLICE</t>
  </si>
  <si>
    <t>47H186</t>
  </si>
  <si>
    <t>PW - ST SERVICES</t>
  </si>
  <si>
    <t>47H201</t>
  </si>
  <si>
    <t>Neighborhood Empowerment (2012-13)</t>
  </si>
  <si>
    <t>47H218</t>
  </si>
  <si>
    <t>Neighborhood Council Funding Program</t>
  </si>
  <si>
    <t>47H904</t>
  </si>
  <si>
    <t>Cd 13 Public Benefit Trust Fd</t>
  </si>
  <si>
    <t>Total</t>
  </si>
  <si>
    <t>Budget</t>
  </si>
  <si>
    <t>Fiscal Year</t>
  </si>
  <si>
    <t>47J126</t>
  </si>
  <si>
    <t>47J132</t>
  </si>
  <si>
    <t>47J140</t>
  </si>
  <si>
    <t>47J147</t>
  </si>
  <si>
    <t>47J174</t>
  </si>
  <si>
    <t>PUBLIC WORKS - BOARD OF PUBLIC WORKS</t>
  </si>
  <si>
    <t>47J201</t>
  </si>
  <si>
    <t>Neighborhood Empowerment (2013-14)</t>
  </si>
  <si>
    <t>47J203</t>
  </si>
  <si>
    <t>Glassel Park NC</t>
  </si>
  <si>
    <t>47J218</t>
  </si>
  <si>
    <t>47J220</t>
  </si>
  <si>
    <t>CONGRESS/BUDGET ADVOCACY ACCOUNT</t>
  </si>
  <si>
    <t>47J221</t>
  </si>
  <si>
    <t>CD 7 REDEVELOPMENT PROJECTS - SERVICES</t>
  </si>
  <si>
    <t>47J222</t>
  </si>
  <si>
    <t>PANORAMA CITY NEIGHBORHOOD COUNCIL</t>
  </si>
  <si>
    <t>47J223</t>
  </si>
  <si>
    <t>NORTH HILLS EAST NEIGHBORHOOD COUNCIL</t>
  </si>
  <si>
    <t>47J230</t>
  </si>
  <si>
    <t>CD 7 STNC FUNDING</t>
  </si>
  <si>
    <t>47J262</t>
  </si>
  <si>
    <t>RESEDA NEIGHBORHOOD COUNCIL</t>
  </si>
  <si>
    <t>47J302</t>
  </si>
  <si>
    <t>RECREATION AND PARKS</t>
  </si>
  <si>
    <t>47J43D</t>
  </si>
  <si>
    <t>STREET FURNITURE REVENUE FUND</t>
  </si>
  <si>
    <t>47K114</t>
  </si>
  <si>
    <t>CITY CLERK</t>
  </si>
  <si>
    <t>47K126</t>
  </si>
  <si>
    <t>47K132</t>
  </si>
  <si>
    <t>INFORMATION TECHNOLOGY AGENCY</t>
  </si>
  <si>
    <t>47K140</t>
  </si>
  <si>
    <t>47K147</t>
  </si>
  <si>
    <t>NEIGHBORHOOD EMPOWERMENT</t>
  </si>
  <si>
    <t>47K170</t>
  </si>
  <si>
    <t>47K186</t>
  </si>
  <si>
    <t>PW-STREET SERVICES</t>
  </si>
  <si>
    <t>47K201</t>
  </si>
  <si>
    <t>NEIGHBORHOOD EMPOWERMENT (2014-15)</t>
  </si>
  <si>
    <t>47K202</t>
  </si>
  <si>
    <t>CONTINGENCY FOR OBLIGATORY CHANGES</t>
  </si>
  <si>
    <t>47K218</t>
  </si>
  <si>
    <t>NEIGHBORHOOD COUNCIL FUNDING PROGRAM</t>
  </si>
  <si>
    <t>47K230</t>
  </si>
  <si>
    <t>CD 2 NC GRANT PROGRAM</t>
  </si>
  <si>
    <t>Grand</t>
  </si>
  <si>
    <t>otal</t>
  </si>
  <si>
    <t>for Budget Fiscal Year: 2012</t>
  </si>
  <si>
    <t>Appr</t>
  </si>
  <si>
    <t>Neighborhood Council Name</t>
  </si>
  <si>
    <t>for Budget Fiscal Year: 2014</t>
  </si>
  <si>
    <t>for Department: 47 Neighborhood Empowerment</t>
  </si>
  <si>
    <t>for Fund: 44B Dept Of Neighborhood Empowere</t>
  </si>
  <si>
    <t>for Budget Fiscal Year: 2013</t>
  </si>
  <si>
    <t>Type</t>
  </si>
  <si>
    <t>471001 Total</t>
  </si>
  <si>
    <t>471002 Total</t>
  </si>
  <si>
    <t>471003 Total</t>
  </si>
  <si>
    <t>471004 Total</t>
  </si>
  <si>
    <t>471005 Total</t>
  </si>
  <si>
    <t>471007 Total</t>
  </si>
  <si>
    <t>471008 Total</t>
  </si>
  <si>
    <t>471009 Total</t>
  </si>
  <si>
    <t>471010 Total</t>
  </si>
  <si>
    <t>471011 Total</t>
  </si>
  <si>
    <t>471012 Total</t>
  </si>
  <si>
    <t>471015 Total</t>
  </si>
  <si>
    <t>471017 Total</t>
  </si>
  <si>
    <t>471018 Total</t>
  </si>
  <si>
    <t>471019 Total</t>
  </si>
  <si>
    <t>471020 Total</t>
  </si>
  <si>
    <t>471021 Total</t>
  </si>
  <si>
    <t>471023 Total</t>
  </si>
  <si>
    <t>471024 Total</t>
  </si>
  <si>
    <t>471025 Total</t>
  </si>
  <si>
    <t>471026 Total</t>
  </si>
  <si>
    <t>471027 Total</t>
  </si>
  <si>
    <t>471028 Total</t>
  </si>
  <si>
    <t>471029 Total</t>
  </si>
  <si>
    <t>471031 Total</t>
  </si>
  <si>
    <t>471034 Total</t>
  </si>
  <si>
    <t>471036 Total</t>
  </si>
  <si>
    <t>471037 Total</t>
  </si>
  <si>
    <t>471038 Total</t>
  </si>
  <si>
    <t>471039 Total</t>
  </si>
  <si>
    <t>471040 Total</t>
  </si>
  <si>
    <t>471041 Total</t>
  </si>
  <si>
    <t>471042 Total</t>
  </si>
  <si>
    <t>471044 Total</t>
  </si>
  <si>
    <t>471045 Total</t>
  </si>
  <si>
    <t>471046 Total</t>
  </si>
  <si>
    <t>471047 Total</t>
  </si>
  <si>
    <t>471048 Total</t>
  </si>
  <si>
    <t>471049 Total</t>
  </si>
  <si>
    <t>471050 Total</t>
  </si>
  <si>
    <t>471051 Total</t>
  </si>
  <si>
    <t>471052 Total</t>
  </si>
  <si>
    <t>471053 Total</t>
  </si>
  <si>
    <t>471054 Total</t>
  </si>
  <si>
    <t>471055 Total</t>
  </si>
  <si>
    <t>471057 Total</t>
  </si>
  <si>
    <t>471058 Total</t>
  </si>
  <si>
    <t>471059 Total</t>
  </si>
  <si>
    <t>471060 Total</t>
  </si>
  <si>
    <t>471061 Total</t>
  </si>
  <si>
    <t>471062 Total</t>
  </si>
  <si>
    <t>471065 Total</t>
  </si>
  <si>
    <t>471067 Total</t>
  </si>
  <si>
    <t>471068 Total</t>
  </si>
  <si>
    <t>471069 Total</t>
  </si>
  <si>
    <t>471070 Total</t>
  </si>
  <si>
    <t>471071 Total</t>
  </si>
  <si>
    <t>471072 Total</t>
  </si>
  <si>
    <t>471074 Total</t>
  </si>
  <si>
    <t>471075 Total</t>
  </si>
  <si>
    <t>471076 Total</t>
  </si>
  <si>
    <t>471077 Total</t>
  </si>
  <si>
    <t>471078 Total</t>
  </si>
  <si>
    <t>471080 Total</t>
  </si>
  <si>
    <t>471081 Total</t>
  </si>
  <si>
    <t>471082 Total</t>
  </si>
  <si>
    <t>471083 Total</t>
  </si>
  <si>
    <t>471084 Total</t>
  </si>
  <si>
    <t>471085 Total</t>
  </si>
  <si>
    <t>471087 Total</t>
  </si>
  <si>
    <t>471088 Total</t>
  </si>
  <si>
    <t>471089 Total</t>
  </si>
  <si>
    <t>471090 Total</t>
  </si>
  <si>
    <t>471091 Total</t>
  </si>
  <si>
    <t>471092 Total</t>
  </si>
  <si>
    <t>471093 Total</t>
  </si>
  <si>
    <t>471094 Total</t>
  </si>
  <si>
    <t>471095 Total</t>
  </si>
  <si>
    <t>471097 Total</t>
  </si>
  <si>
    <t>471098 Total</t>
  </si>
  <si>
    <t>471099 Total</t>
  </si>
  <si>
    <t>471100 Total</t>
  </si>
  <si>
    <t>471101 Total</t>
  </si>
  <si>
    <t>471103 Total</t>
  </si>
  <si>
    <t>471105 Total</t>
  </si>
  <si>
    <t>471106 Total</t>
  </si>
  <si>
    <t>471107 Total</t>
  </si>
  <si>
    <t>471108 Total</t>
  </si>
  <si>
    <t>471109 Total</t>
  </si>
  <si>
    <t>471110 Total</t>
  </si>
  <si>
    <t>471111 Total</t>
  </si>
  <si>
    <t>471112 Total</t>
  </si>
  <si>
    <t>471113 Total</t>
  </si>
  <si>
    <t>471114 Total</t>
  </si>
  <si>
    <t>471115 Total</t>
  </si>
  <si>
    <t>47H122 Total</t>
  </si>
  <si>
    <t>47H126 Total</t>
  </si>
  <si>
    <t>47H132 Total</t>
  </si>
  <si>
    <t>47H140 Total</t>
  </si>
  <si>
    <t>47H147 Total</t>
  </si>
  <si>
    <t>47H170 Total</t>
  </si>
  <si>
    <t>47H186 Total</t>
  </si>
  <si>
    <t>47H201 Total</t>
  </si>
  <si>
    <t>47H218 Total</t>
  </si>
  <si>
    <t>47H904 Total</t>
  </si>
  <si>
    <t>47J126 Total</t>
  </si>
  <si>
    <t>47J132 Total</t>
  </si>
  <si>
    <t>47J140 Total</t>
  </si>
  <si>
    <t>47J147 Total</t>
  </si>
  <si>
    <t>47J174 Total</t>
  </si>
  <si>
    <t>47J201 Total</t>
  </si>
  <si>
    <t>47J203 Total</t>
  </si>
  <si>
    <t>47J218 Total</t>
  </si>
  <si>
    <t>47J220 Total</t>
  </si>
  <si>
    <t>47J221 Total</t>
  </si>
  <si>
    <t>47J222 Total</t>
  </si>
  <si>
    <t>47J223 Total</t>
  </si>
  <si>
    <t>47J230 Total</t>
  </si>
  <si>
    <t>47J262 Total</t>
  </si>
  <si>
    <t>47J302 Total</t>
  </si>
  <si>
    <t>47J43D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</si>
</sst>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1" fontId="6" fillId="33" borderId="0" xfId="0" applyNumberFormat="1" applyFont="1" applyFill="1" applyAlignment="1">
      <alignment horizontal="left"/>
    </xf>
    <xf numFmtId="49" fontId="8" fillId="33" borderId="10" xfId="0" applyNumberFormat="1" applyFont="1" applyFill="1" applyBorder="1" applyAlignment="1">
      <alignment horizontal="right" wrapText="1"/>
    </xf>
    <xf numFmtId="49" fontId="9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164" fontId="9" fillId="33" borderId="0" xfId="0" applyNumberFormat="1" applyFont="1" applyFill="1" applyAlignment="1">
      <alignment horizontal="right"/>
    </xf>
    <xf numFmtId="49" fontId="8" fillId="33" borderId="11" xfId="0" applyNumberFormat="1" applyFont="1" applyFill="1" applyBorder="1" applyAlignment="1">
      <alignment horizontal="left" vertical="center" wrapText="1"/>
    </xf>
    <xf numFmtId="165" fontId="8" fillId="33" borderId="1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165" fontId="8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 wrapText="1"/>
    </xf>
    <xf numFmtId="49" fontId="6" fillId="33" borderId="0" xfId="0" applyNumberFormat="1" applyFont="1" applyFill="1" applyAlignment="1">
      <alignment horizontal="right"/>
    </xf>
    <xf numFmtId="1" fontId="6" fillId="33" borderId="0" xfId="0" applyNumberFormat="1" applyFont="1" applyFill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5" fontId="8" fillId="33" borderId="1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/>
    </xf>
    <xf numFmtId="164" fontId="9" fillId="33" borderId="14" xfId="0" applyNumberFormat="1" applyFont="1" applyFill="1" applyBorder="1" applyAlignment="1">
      <alignment horizontal="right"/>
    </xf>
    <xf numFmtId="164" fontId="9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2"/>
  <sheetViews>
    <sheetView tabSelected="1" zoomScalePageLayoutView="0" workbookViewId="0" topLeftCell="A167">
      <selection activeCell="B600" sqref="B600"/>
    </sheetView>
  </sheetViews>
  <sheetFormatPr defaultColWidth="9.140625" defaultRowHeight="12.75" outlineLevelRow="2"/>
  <cols>
    <col min="1" max="1" width="8.8515625" style="35" customWidth="1"/>
    <col min="2" max="2" width="29.8515625" style="0" customWidth="1"/>
    <col min="3" max="3" width="5.00390625" style="0" customWidth="1"/>
    <col min="4" max="4" width="11.7109375" style="0" bestFit="1" customWidth="1"/>
    <col min="5" max="5" width="11.28125" style="0" customWidth="1"/>
    <col min="6" max="6" width="11.57421875" style="26" customWidth="1"/>
    <col min="7" max="7" width="13.28125" style="0" bestFit="1" customWidth="1"/>
    <col min="8" max="8" width="11.00390625" style="0" bestFit="1" customWidth="1"/>
    <col min="9" max="9" width="11.57421875" style="0" bestFit="1" customWidth="1"/>
    <col min="10" max="10" width="5.8515625" style="0" customWidth="1"/>
  </cols>
  <sheetData>
    <row r="1" spans="1:9" s="1" customFormat="1" ht="18" customHeight="1">
      <c r="A1" s="3" t="s">
        <v>0</v>
      </c>
      <c r="B1" s="3"/>
      <c r="C1" s="27" t="s">
        <v>1</v>
      </c>
      <c r="D1" s="4"/>
      <c r="E1" s="4"/>
      <c r="F1" s="20"/>
      <c r="G1" s="4"/>
      <c r="H1" s="4"/>
      <c r="I1" s="4"/>
    </row>
    <row r="2" spans="1:9" s="1" customFormat="1" ht="18" customHeight="1">
      <c r="A2" s="3" t="s">
        <v>2</v>
      </c>
      <c r="B2" s="3"/>
      <c r="C2" s="27" t="s">
        <v>3</v>
      </c>
      <c r="D2" s="4"/>
      <c r="E2" s="4"/>
      <c r="F2" s="20"/>
      <c r="G2" s="4"/>
      <c r="H2" s="4"/>
      <c r="I2" s="4"/>
    </row>
    <row r="3" spans="1:9" s="1" customFormat="1" ht="18" customHeight="1">
      <c r="A3" s="3" t="s">
        <v>4</v>
      </c>
      <c r="B3" s="3"/>
      <c r="C3" s="27" t="s">
        <v>5</v>
      </c>
      <c r="D3" s="4"/>
      <c r="E3" s="4"/>
      <c r="F3" s="20"/>
      <c r="G3" s="4"/>
      <c r="H3" s="4"/>
      <c r="I3" s="4"/>
    </row>
    <row r="4" spans="1:9" s="1" customFormat="1" ht="18" customHeight="1">
      <c r="A4" s="3" t="s">
        <v>6</v>
      </c>
      <c r="B4" s="3"/>
      <c r="C4" s="27" t="s">
        <v>7</v>
      </c>
      <c r="D4" s="4"/>
      <c r="E4" s="4"/>
      <c r="F4" s="20"/>
      <c r="G4" s="4"/>
      <c r="H4" s="4"/>
      <c r="I4" s="4"/>
    </row>
    <row r="5" spans="1:9" s="1" customFormat="1" ht="18" customHeight="1">
      <c r="A5" s="3" t="s">
        <v>8</v>
      </c>
      <c r="B5" s="3"/>
      <c r="C5" s="27" t="s">
        <v>9</v>
      </c>
      <c r="D5" s="4"/>
      <c r="E5" s="4"/>
      <c r="F5" s="20"/>
      <c r="G5" s="4"/>
      <c r="H5" s="4"/>
      <c r="I5" s="4"/>
    </row>
    <row r="6" s="1" customFormat="1" ht="18" customHeight="1">
      <c r="F6" s="18"/>
    </row>
    <row r="7" spans="1:9" s="1" customFormat="1" ht="18" customHeight="1">
      <c r="A7" s="2" t="s">
        <v>10</v>
      </c>
      <c r="B7" s="2"/>
      <c r="C7" s="2"/>
      <c r="D7" s="2"/>
      <c r="E7" s="2"/>
      <c r="F7" s="19"/>
      <c r="G7" s="2"/>
      <c r="H7" s="2"/>
      <c r="I7" s="2"/>
    </row>
    <row r="8" spans="1:9" s="1" customFormat="1" ht="15" customHeight="1">
      <c r="A8" s="29" t="s">
        <v>26</v>
      </c>
      <c r="B8" s="29"/>
      <c r="C8" s="5"/>
      <c r="D8" s="5"/>
      <c r="E8" s="5"/>
      <c r="F8" s="21"/>
      <c r="G8" s="5"/>
      <c r="H8" s="5"/>
      <c r="I8" s="5"/>
    </row>
    <row r="9" spans="1:9" s="1" customFormat="1" ht="15" customHeight="1">
      <c r="A9" s="29" t="s">
        <v>27</v>
      </c>
      <c r="B9" s="29"/>
      <c r="C9" s="5"/>
      <c r="D9" s="5"/>
      <c r="E9" s="5"/>
      <c r="F9" s="21"/>
      <c r="G9" s="5"/>
      <c r="H9" s="5"/>
      <c r="I9" s="5"/>
    </row>
    <row r="10" spans="1:9" s="1" customFormat="1" ht="15" customHeight="1">
      <c r="A10" s="28" t="s">
        <v>28</v>
      </c>
      <c r="B10" s="28"/>
      <c r="C10" s="5"/>
      <c r="D10" s="5"/>
      <c r="E10" s="5"/>
      <c r="F10" s="21"/>
      <c r="G10" s="5"/>
      <c r="H10" s="5"/>
      <c r="I10" s="5"/>
    </row>
    <row r="11" s="1" customFormat="1" ht="20.25" customHeight="1">
      <c r="F11" s="22"/>
    </row>
    <row r="12" spans="1:6" s="1" customFormat="1" ht="13.5" customHeight="1">
      <c r="A12" s="7" t="s">
        <v>11</v>
      </c>
      <c r="B12" s="7"/>
      <c r="C12" s="6" t="s">
        <v>12</v>
      </c>
      <c r="D12" s="6"/>
      <c r="E12" s="6"/>
      <c r="F12" s="22"/>
    </row>
    <row r="13" spans="1:6" s="1" customFormat="1" ht="18" customHeight="1">
      <c r="A13" s="7" t="s">
        <v>13</v>
      </c>
      <c r="B13" s="7"/>
      <c r="C13" s="6" t="s">
        <v>14</v>
      </c>
      <c r="D13" s="6"/>
      <c r="E13" s="6"/>
      <c r="F13" s="22"/>
    </row>
    <row r="14" s="1" customFormat="1" ht="12.75" customHeight="1">
      <c r="F14" s="18"/>
    </row>
    <row r="15" spans="1:6" s="1" customFormat="1" ht="13.5" customHeight="1">
      <c r="A15" s="7" t="s">
        <v>15</v>
      </c>
      <c r="B15" s="7"/>
      <c r="C15" s="8">
        <v>2012</v>
      </c>
      <c r="D15" s="8"/>
      <c r="E15" s="8"/>
      <c r="F15" s="23"/>
    </row>
    <row r="16" s="1" customFormat="1" ht="4.5" customHeight="1">
      <c r="F16" s="18"/>
    </row>
    <row r="17" spans="1:9" s="1" customFormat="1" ht="22.5" customHeight="1">
      <c r="A17" s="33" t="s">
        <v>211</v>
      </c>
      <c r="B17" s="31" t="s">
        <v>212</v>
      </c>
      <c r="C17" s="31" t="s">
        <v>217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</row>
    <row r="18" spans="1:9" s="1" customFormat="1" ht="12.75" customHeight="1" hidden="1" outlineLevel="2">
      <c r="A18" s="11">
        <v>471001</v>
      </c>
      <c r="B18" s="10" t="s">
        <v>29</v>
      </c>
      <c r="C18" s="11" t="s">
        <v>22</v>
      </c>
      <c r="D18" s="12">
        <v>-16763.48</v>
      </c>
      <c r="E18" s="12">
        <v>-5000</v>
      </c>
      <c r="F18" s="24">
        <v>620</v>
      </c>
      <c r="G18" s="12">
        <v>-12383.48</v>
      </c>
      <c r="H18" s="12" t="s">
        <v>23</v>
      </c>
      <c r="I18" s="12">
        <v>-12383.48</v>
      </c>
    </row>
    <row r="19" spans="1:9" s="1" customFormat="1" ht="12.75" customHeight="1" hidden="1" outlineLevel="2">
      <c r="A19" s="11">
        <v>471001</v>
      </c>
      <c r="B19" s="10" t="s">
        <v>29</v>
      </c>
      <c r="C19" s="11" t="s">
        <v>24</v>
      </c>
      <c r="D19" s="12">
        <v>40500</v>
      </c>
      <c r="E19" s="12">
        <v>5000</v>
      </c>
      <c r="F19" s="12">
        <v>23116.52</v>
      </c>
      <c r="G19" s="12">
        <v>12383.48</v>
      </c>
      <c r="H19" s="12" t="s">
        <v>23</v>
      </c>
      <c r="I19" s="12">
        <v>12383.48</v>
      </c>
    </row>
    <row r="20" spans="1:9" s="1" customFormat="1" ht="12.75" customHeight="1" outlineLevel="1" collapsed="1">
      <c r="A20" s="34" t="s">
        <v>218</v>
      </c>
      <c r="B20" s="10"/>
      <c r="C20" s="11"/>
      <c r="D20" s="12">
        <f aca="true" t="shared" si="0" ref="D20:I20">SUBTOTAL(9,D18:D19)</f>
        <v>23736.52</v>
      </c>
      <c r="E20" s="12">
        <f t="shared" si="0"/>
        <v>0</v>
      </c>
      <c r="F20" s="12">
        <f t="shared" si="0"/>
        <v>23736.52</v>
      </c>
      <c r="G20" s="12">
        <f t="shared" si="0"/>
        <v>0</v>
      </c>
      <c r="H20" s="12">
        <f t="shared" si="0"/>
        <v>0</v>
      </c>
      <c r="I20" s="12">
        <f t="shared" si="0"/>
        <v>0</v>
      </c>
    </row>
    <row r="21" spans="1:9" s="1" customFormat="1" ht="12.75" customHeight="1" hidden="1" outlineLevel="2">
      <c r="A21" s="11">
        <v>471002</v>
      </c>
      <c r="B21" s="10" t="s">
        <v>30</v>
      </c>
      <c r="C21" s="11" t="s">
        <v>22</v>
      </c>
      <c r="D21" s="12">
        <v>-1500</v>
      </c>
      <c r="E21" s="12">
        <v>-2852.61</v>
      </c>
      <c r="F21" s="12">
        <v>1352.61</v>
      </c>
      <c r="G21" s="12">
        <v>0</v>
      </c>
      <c r="H21" s="12" t="s">
        <v>23</v>
      </c>
      <c r="I21" s="12">
        <v>0</v>
      </c>
    </row>
    <row r="22" spans="1:9" s="1" customFormat="1" ht="12.75" customHeight="1" hidden="1" outlineLevel="2">
      <c r="A22" s="11">
        <v>471002</v>
      </c>
      <c r="B22" s="10" t="s">
        <v>30</v>
      </c>
      <c r="C22" s="11" t="s">
        <v>24</v>
      </c>
      <c r="D22" s="12">
        <v>40500</v>
      </c>
      <c r="E22" s="12">
        <v>2852.61</v>
      </c>
      <c r="F22" s="12">
        <v>37647.39</v>
      </c>
      <c r="G22" s="12">
        <v>0</v>
      </c>
      <c r="H22" s="12" t="s">
        <v>23</v>
      </c>
      <c r="I22" s="12">
        <v>0</v>
      </c>
    </row>
    <row r="23" spans="1:9" s="1" customFormat="1" ht="12.75" customHeight="1" outlineLevel="1" collapsed="1">
      <c r="A23" s="34" t="s">
        <v>219</v>
      </c>
      <c r="B23" s="10"/>
      <c r="C23" s="11"/>
      <c r="D23" s="12">
        <f aca="true" t="shared" si="1" ref="D23:I23">SUBTOTAL(9,D21:D22)</f>
        <v>39000</v>
      </c>
      <c r="E23" s="12">
        <f t="shared" si="1"/>
        <v>0</v>
      </c>
      <c r="F23" s="12">
        <f t="shared" si="1"/>
        <v>39000</v>
      </c>
      <c r="G23" s="12">
        <f t="shared" si="1"/>
        <v>0</v>
      </c>
      <c r="H23" s="12">
        <f t="shared" si="1"/>
        <v>0</v>
      </c>
      <c r="I23" s="12">
        <f t="shared" si="1"/>
        <v>0</v>
      </c>
    </row>
    <row r="24" spans="1:9" s="1" customFormat="1" ht="12.75" customHeight="1" hidden="1" outlineLevel="2">
      <c r="A24" s="11">
        <v>471003</v>
      </c>
      <c r="B24" s="10" t="s">
        <v>31</v>
      </c>
      <c r="C24" s="11" t="s">
        <v>22</v>
      </c>
      <c r="D24" s="12">
        <v>-393.4</v>
      </c>
      <c r="E24" s="12">
        <v>-4680.89</v>
      </c>
      <c r="F24" s="12">
        <v>4680.89</v>
      </c>
      <c r="G24" s="12">
        <v>-393.39999999999964</v>
      </c>
      <c r="H24" s="12" t="s">
        <v>23</v>
      </c>
      <c r="I24" s="12">
        <v>-393.39999999999964</v>
      </c>
    </row>
    <row r="25" spans="1:9" s="1" customFormat="1" ht="12.75" customHeight="1" hidden="1" outlineLevel="2">
      <c r="A25" s="11">
        <v>471003</v>
      </c>
      <c r="B25" s="10" t="s">
        <v>31</v>
      </c>
      <c r="C25" s="11" t="s">
        <v>24</v>
      </c>
      <c r="D25" s="12">
        <v>43500</v>
      </c>
      <c r="E25" s="12">
        <v>4680.889999999999</v>
      </c>
      <c r="F25" s="12">
        <v>38425.71000000001</v>
      </c>
      <c r="G25" s="12">
        <v>393.3999999999942</v>
      </c>
      <c r="H25" s="12" t="s">
        <v>23</v>
      </c>
      <c r="I25" s="12">
        <v>393.3999999999942</v>
      </c>
    </row>
    <row r="26" spans="1:9" s="1" customFormat="1" ht="12.75" customHeight="1" outlineLevel="1" collapsed="1">
      <c r="A26" s="34" t="s">
        <v>220</v>
      </c>
      <c r="B26" s="10"/>
      <c r="C26" s="11"/>
      <c r="D26" s="12">
        <f aca="true" t="shared" si="2" ref="D26:I26">SUBTOTAL(9,D24:D25)</f>
        <v>43106.6</v>
      </c>
      <c r="E26" s="12">
        <f t="shared" si="2"/>
        <v>0</v>
      </c>
      <c r="F26" s="12">
        <f t="shared" si="2"/>
        <v>43106.600000000006</v>
      </c>
      <c r="G26" s="12">
        <f t="shared" si="2"/>
        <v>-5.4569682106375694E-12</v>
      </c>
      <c r="H26" s="12">
        <f t="shared" si="2"/>
        <v>0</v>
      </c>
      <c r="I26" s="12">
        <f t="shared" si="2"/>
        <v>-5.4569682106375694E-12</v>
      </c>
    </row>
    <row r="27" spans="1:9" s="1" customFormat="1" ht="12.75" customHeight="1" hidden="1" outlineLevel="2">
      <c r="A27" s="11">
        <v>471004</v>
      </c>
      <c r="B27" s="10" t="s">
        <v>32</v>
      </c>
      <c r="C27" s="11" t="s">
        <v>24</v>
      </c>
      <c r="D27" s="12">
        <v>44323.46</v>
      </c>
      <c r="E27" s="12">
        <v>9141.14</v>
      </c>
      <c r="F27" s="12">
        <v>34708.43</v>
      </c>
      <c r="G27" s="12">
        <v>473.8899999999994</v>
      </c>
      <c r="H27" s="12" t="s">
        <v>23</v>
      </c>
      <c r="I27" s="12">
        <v>473.8899999999994</v>
      </c>
    </row>
    <row r="28" spans="1:9" s="1" customFormat="1" ht="12.75" customHeight="1" hidden="1" outlineLevel="2">
      <c r="A28" s="11">
        <v>471004</v>
      </c>
      <c r="B28" s="10" t="s">
        <v>33</v>
      </c>
      <c r="C28" s="11" t="s">
        <v>22</v>
      </c>
      <c r="D28" s="12">
        <v>-473.89</v>
      </c>
      <c r="E28" s="12">
        <v>-9141.14</v>
      </c>
      <c r="F28" s="12">
        <v>8641.14</v>
      </c>
      <c r="G28" s="12">
        <v>26.110000000000582</v>
      </c>
      <c r="H28" s="12" t="s">
        <v>23</v>
      </c>
      <c r="I28" s="12">
        <v>26.110000000000582</v>
      </c>
    </row>
    <row r="29" spans="1:9" s="1" customFormat="1" ht="12.75" customHeight="1" hidden="1" outlineLevel="2">
      <c r="A29" s="11">
        <v>471004</v>
      </c>
      <c r="B29" s="10" t="s">
        <v>33</v>
      </c>
      <c r="C29" s="11" t="s">
        <v>24</v>
      </c>
      <c r="D29" s="12">
        <v>0</v>
      </c>
      <c r="E29" s="12" t="s">
        <v>23</v>
      </c>
      <c r="F29" s="12" t="s">
        <v>23</v>
      </c>
      <c r="G29" s="12">
        <v>0</v>
      </c>
      <c r="H29" s="12" t="s">
        <v>23</v>
      </c>
      <c r="I29" s="12">
        <v>0</v>
      </c>
    </row>
    <row r="30" spans="1:9" s="1" customFormat="1" ht="12.75" customHeight="1" outlineLevel="1" collapsed="1">
      <c r="A30" s="34" t="s">
        <v>221</v>
      </c>
      <c r="B30" s="10"/>
      <c r="C30" s="11"/>
      <c r="D30" s="12">
        <f aca="true" t="shared" si="3" ref="D30:I30">SUBTOTAL(9,D27:D29)</f>
        <v>43849.57</v>
      </c>
      <c r="E30" s="12">
        <f t="shared" si="3"/>
        <v>0</v>
      </c>
      <c r="F30" s="12">
        <f t="shared" si="3"/>
        <v>43349.57</v>
      </c>
      <c r="G30" s="12">
        <f t="shared" si="3"/>
        <v>500</v>
      </c>
      <c r="H30" s="12">
        <f t="shared" si="3"/>
        <v>0</v>
      </c>
      <c r="I30" s="12">
        <f t="shared" si="3"/>
        <v>500</v>
      </c>
    </row>
    <row r="31" spans="1:9" s="1" customFormat="1" ht="22.5" customHeight="1" hidden="1" outlineLevel="2">
      <c r="A31" s="11">
        <v>471005</v>
      </c>
      <c r="B31" s="10" t="s">
        <v>34</v>
      </c>
      <c r="C31" s="11" t="s">
        <v>22</v>
      </c>
      <c r="D31" s="12">
        <v>-2637.31</v>
      </c>
      <c r="E31" s="12">
        <v>-4200</v>
      </c>
      <c r="F31" s="12">
        <v>2950</v>
      </c>
      <c r="G31" s="12">
        <v>-1387.3099999999995</v>
      </c>
      <c r="H31" s="12" t="s">
        <v>23</v>
      </c>
      <c r="I31" s="12">
        <v>-1387.3099999999995</v>
      </c>
    </row>
    <row r="32" spans="1:9" s="1" customFormat="1" ht="22.5" customHeight="1" hidden="1" outlineLevel="2">
      <c r="A32" s="11">
        <v>471005</v>
      </c>
      <c r="B32" s="10" t="s">
        <v>34</v>
      </c>
      <c r="C32" s="11" t="s">
        <v>24</v>
      </c>
      <c r="D32" s="12">
        <v>40500</v>
      </c>
      <c r="E32" s="12">
        <v>4200</v>
      </c>
      <c r="F32" s="12">
        <v>34912.689999999995</v>
      </c>
      <c r="G32" s="12">
        <v>1387.310000000005</v>
      </c>
      <c r="H32" s="12" t="s">
        <v>23</v>
      </c>
      <c r="I32" s="12">
        <v>1387.310000000005</v>
      </c>
    </row>
    <row r="33" spans="1:9" s="1" customFormat="1" ht="22.5" customHeight="1" outlineLevel="1" collapsed="1">
      <c r="A33" s="34" t="s">
        <v>222</v>
      </c>
      <c r="B33" s="10"/>
      <c r="C33" s="11"/>
      <c r="D33" s="12">
        <f aca="true" t="shared" si="4" ref="D33:I33">SUBTOTAL(9,D31:D32)</f>
        <v>37862.69</v>
      </c>
      <c r="E33" s="12">
        <f t="shared" si="4"/>
        <v>0</v>
      </c>
      <c r="F33" s="12">
        <f t="shared" si="4"/>
        <v>37862.689999999995</v>
      </c>
      <c r="G33" s="12">
        <f t="shared" si="4"/>
        <v>5.4569682106375694E-12</v>
      </c>
      <c r="H33" s="12">
        <f t="shared" si="4"/>
        <v>0</v>
      </c>
      <c r="I33" s="12">
        <f t="shared" si="4"/>
        <v>5.4569682106375694E-12</v>
      </c>
    </row>
    <row r="34" spans="1:9" s="1" customFormat="1" ht="12.75" customHeight="1" hidden="1" outlineLevel="2">
      <c r="A34" s="11">
        <v>471007</v>
      </c>
      <c r="B34" s="10" t="s">
        <v>35</v>
      </c>
      <c r="C34" s="11" t="s">
        <v>24</v>
      </c>
      <c r="D34" s="12">
        <v>40500</v>
      </c>
      <c r="E34" s="12">
        <v>10217.92</v>
      </c>
      <c r="F34" s="12">
        <v>28011.43</v>
      </c>
      <c r="G34" s="12">
        <v>2270.6499999999996</v>
      </c>
      <c r="H34" s="12" t="s">
        <v>23</v>
      </c>
      <c r="I34" s="12">
        <v>2270.6499999999996</v>
      </c>
    </row>
    <row r="35" spans="1:9" s="1" customFormat="1" ht="12.75" customHeight="1" hidden="1" outlineLevel="2">
      <c r="A35" s="11">
        <v>471007</v>
      </c>
      <c r="B35" s="10" t="s">
        <v>36</v>
      </c>
      <c r="C35" s="11" t="s">
        <v>22</v>
      </c>
      <c r="D35" s="12">
        <v>-4105.88</v>
      </c>
      <c r="E35" s="12">
        <v>-10217.920000000002</v>
      </c>
      <c r="F35" s="12">
        <v>7257.88</v>
      </c>
      <c r="G35" s="12">
        <v>-1145.8399999999983</v>
      </c>
      <c r="H35" s="12" t="s">
        <v>23</v>
      </c>
      <c r="I35" s="12">
        <v>-1145.8399999999983</v>
      </c>
    </row>
    <row r="36" spans="1:9" s="1" customFormat="1" ht="12.75" customHeight="1" hidden="1" outlineLevel="2">
      <c r="A36" s="11">
        <v>471007</v>
      </c>
      <c r="B36" s="10" t="s">
        <v>36</v>
      </c>
      <c r="C36" s="11" t="s">
        <v>24</v>
      </c>
      <c r="D36" s="12">
        <v>0</v>
      </c>
      <c r="E36" s="12" t="s">
        <v>23</v>
      </c>
      <c r="F36" s="12" t="s">
        <v>23</v>
      </c>
      <c r="G36" s="12">
        <v>0</v>
      </c>
      <c r="H36" s="12" t="s">
        <v>23</v>
      </c>
      <c r="I36" s="12">
        <v>0</v>
      </c>
    </row>
    <row r="37" spans="1:9" s="1" customFormat="1" ht="12.75" customHeight="1" outlineLevel="1" collapsed="1">
      <c r="A37" s="34" t="s">
        <v>223</v>
      </c>
      <c r="B37" s="10"/>
      <c r="C37" s="11"/>
      <c r="D37" s="12">
        <f aca="true" t="shared" si="5" ref="D37:I37">SUBTOTAL(9,D34:D36)</f>
        <v>36394.12</v>
      </c>
      <c r="E37" s="12">
        <f t="shared" si="5"/>
        <v>0</v>
      </c>
      <c r="F37" s="12">
        <f t="shared" si="5"/>
        <v>35269.31</v>
      </c>
      <c r="G37" s="12">
        <f t="shared" si="5"/>
        <v>1124.8100000000013</v>
      </c>
      <c r="H37" s="12">
        <f t="shared" si="5"/>
        <v>0</v>
      </c>
      <c r="I37" s="12">
        <f t="shared" si="5"/>
        <v>1124.8100000000013</v>
      </c>
    </row>
    <row r="38" spans="1:9" s="1" customFormat="1" ht="12.75" customHeight="1" hidden="1" outlineLevel="2">
      <c r="A38" s="11">
        <v>471008</v>
      </c>
      <c r="B38" s="10" t="s">
        <v>37</v>
      </c>
      <c r="C38" s="11" t="s">
        <v>24</v>
      </c>
      <c r="D38" s="12">
        <v>44250</v>
      </c>
      <c r="E38" s="12">
        <v>3579.71</v>
      </c>
      <c r="F38" s="12">
        <v>40670.29000000001</v>
      </c>
      <c r="G38" s="12">
        <v>-8.185452315956354E-12</v>
      </c>
      <c r="H38" s="12" t="s">
        <v>23</v>
      </c>
      <c r="I38" s="12">
        <v>-8.185452315956354E-12</v>
      </c>
    </row>
    <row r="39" spans="1:9" s="1" customFormat="1" ht="12.75" customHeight="1" hidden="1" outlineLevel="2">
      <c r="A39" s="11">
        <v>471008</v>
      </c>
      <c r="B39" s="10" t="s">
        <v>38</v>
      </c>
      <c r="C39" s="11" t="s">
        <v>22</v>
      </c>
      <c r="D39" s="12">
        <v>0</v>
      </c>
      <c r="E39" s="12">
        <v>-3579.71</v>
      </c>
      <c r="F39" s="12">
        <v>3579.71</v>
      </c>
      <c r="G39" s="12">
        <v>0</v>
      </c>
      <c r="H39" s="12" t="s">
        <v>23</v>
      </c>
      <c r="I39" s="12">
        <v>0</v>
      </c>
    </row>
    <row r="40" spans="1:9" s="1" customFormat="1" ht="12.75" customHeight="1" hidden="1" outlineLevel="2">
      <c r="A40" s="11">
        <v>471008</v>
      </c>
      <c r="B40" s="10" t="s">
        <v>38</v>
      </c>
      <c r="C40" s="11" t="s">
        <v>24</v>
      </c>
      <c r="D40" s="12">
        <v>0</v>
      </c>
      <c r="E40" s="12" t="s">
        <v>23</v>
      </c>
      <c r="F40" s="12" t="s">
        <v>23</v>
      </c>
      <c r="G40" s="12">
        <v>0</v>
      </c>
      <c r="H40" s="12" t="s">
        <v>23</v>
      </c>
      <c r="I40" s="12">
        <v>0</v>
      </c>
    </row>
    <row r="41" spans="1:9" s="1" customFormat="1" ht="12.75" customHeight="1" outlineLevel="1" collapsed="1">
      <c r="A41" s="34" t="s">
        <v>224</v>
      </c>
      <c r="B41" s="10"/>
      <c r="C41" s="11"/>
      <c r="D41" s="12">
        <f aca="true" t="shared" si="6" ref="D41:I41">SUBTOTAL(9,D38:D40)</f>
        <v>44250</v>
      </c>
      <c r="E41" s="12">
        <f t="shared" si="6"/>
        <v>0</v>
      </c>
      <c r="F41" s="12">
        <f t="shared" si="6"/>
        <v>44250.00000000001</v>
      </c>
      <c r="G41" s="12">
        <f t="shared" si="6"/>
        <v>-8.185452315956354E-12</v>
      </c>
      <c r="H41" s="12">
        <f t="shared" si="6"/>
        <v>0</v>
      </c>
      <c r="I41" s="12">
        <f t="shared" si="6"/>
        <v>-8.185452315956354E-12</v>
      </c>
    </row>
    <row r="42" spans="1:9" s="1" customFormat="1" ht="12.75" customHeight="1" hidden="1" outlineLevel="2">
      <c r="A42" s="11">
        <v>471009</v>
      </c>
      <c r="B42" s="10" t="s">
        <v>39</v>
      </c>
      <c r="C42" s="11" t="s">
        <v>22</v>
      </c>
      <c r="D42" s="12">
        <v>-3329.3</v>
      </c>
      <c r="E42" s="12">
        <v>-9391.900000000001</v>
      </c>
      <c r="F42" s="12">
        <v>6062.6</v>
      </c>
      <c r="G42" s="12">
        <v>0</v>
      </c>
      <c r="H42" s="12" t="s">
        <v>23</v>
      </c>
      <c r="I42" s="12">
        <v>0</v>
      </c>
    </row>
    <row r="43" spans="1:9" s="1" customFormat="1" ht="12.75" customHeight="1" hidden="1" outlineLevel="2">
      <c r="A43" s="11">
        <v>471009</v>
      </c>
      <c r="B43" s="10" t="s">
        <v>39</v>
      </c>
      <c r="C43" s="11" t="s">
        <v>24</v>
      </c>
      <c r="D43" s="12">
        <v>0</v>
      </c>
      <c r="E43" s="12" t="s">
        <v>23</v>
      </c>
      <c r="F43" s="12" t="s">
        <v>23</v>
      </c>
      <c r="G43" s="12">
        <v>0</v>
      </c>
      <c r="H43" s="12" t="s">
        <v>23</v>
      </c>
      <c r="I43" s="12">
        <v>0</v>
      </c>
    </row>
    <row r="44" spans="1:9" s="1" customFormat="1" ht="22.5" customHeight="1" hidden="1" outlineLevel="2">
      <c r="A44" s="11">
        <v>471009</v>
      </c>
      <c r="B44" s="10" t="s">
        <v>40</v>
      </c>
      <c r="C44" s="11" t="s">
        <v>24</v>
      </c>
      <c r="D44" s="12">
        <v>49250</v>
      </c>
      <c r="E44" s="12">
        <v>9391.9</v>
      </c>
      <c r="F44" s="12">
        <v>39858.100000000006</v>
      </c>
      <c r="G44" s="12">
        <v>-5.4569682106375694E-12</v>
      </c>
      <c r="H44" s="12" t="s">
        <v>23</v>
      </c>
      <c r="I44" s="12">
        <v>-5.4569682106375694E-12</v>
      </c>
    </row>
    <row r="45" spans="1:9" s="1" customFormat="1" ht="22.5" customHeight="1" outlineLevel="1" collapsed="1">
      <c r="A45" s="34" t="s">
        <v>225</v>
      </c>
      <c r="B45" s="10"/>
      <c r="C45" s="11"/>
      <c r="D45" s="12">
        <f aca="true" t="shared" si="7" ref="D45:I45">SUBTOTAL(9,D42:D44)</f>
        <v>45920.7</v>
      </c>
      <c r="E45" s="12">
        <f t="shared" si="7"/>
        <v>0</v>
      </c>
      <c r="F45" s="12">
        <f t="shared" si="7"/>
        <v>45920.700000000004</v>
      </c>
      <c r="G45" s="12">
        <f t="shared" si="7"/>
        <v>-5.4569682106375694E-12</v>
      </c>
      <c r="H45" s="12">
        <f t="shared" si="7"/>
        <v>0</v>
      </c>
      <c r="I45" s="12">
        <f t="shared" si="7"/>
        <v>-5.4569682106375694E-12</v>
      </c>
    </row>
    <row r="46" spans="1:9" s="1" customFormat="1" ht="12.75" customHeight="1" hidden="1" outlineLevel="2">
      <c r="A46" s="11">
        <v>471010</v>
      </c>
      <c r="B46" s="10" t="s">
        <v>41</v>
      </c>
      <c r="C46" s="11" t="s">
        <v>22</v>
      </c>
      <c r="D46" s="12">
        <v>-179.4</v>
      </c>
      <c r="E46" s="12">
        <v>-15251.560000000001</v>
      </c>
      <c r="F46" s="12">
        <v>15251.570000000002</v>
      </c>
      <c r="G46" s="12">
        <v>-179.40999999999985</v>
      </c>
      <c r="H46" s="12" t="s">
        <v>23</v>
      </c>
      <c r="I46" s="12">
        <v>-179.40999999999985</v>
      </c>
    </row>
    <row r="47" spans="1:9" s="1" customFormat="1" ht="12.75" customHeight="1" hidden="1" outlineLevel="2">
      <c r="A47" s="11">
        <v>471010</v>
      </c>
      <c r="B47" s="10" t="s">
        <v>41</v>
      </c>
      <c r="C47" s="11" t="s">
        <v>24</v>
      </c>
      <c r="D47" s="12">
        <v>40500</v>
      </c>
      <c r="E47" s="12">
        <v>15251.56</v>
      </c>
      <c r="F47" s="12">
        <v>25069.03</v>
      </c>
      <c r="G47" s="12">
        <v>179.41000000000167</v>
      </c>
      <c r="H47" s="12" t="s">
        <v>23</v>
      </c>
      <c r="I47" s="12">
        <v>179.41000000000167</v>
      </c>
    </row>
    <row r="48" spans="1:9" s="1" customFormat="1" ht="12.75" customHeight="1" outlineLevel="1" collapsed="1">
      <c r="A48" s="34" t="s">
        <v>226</v>
      </c>
      <c r="B48" s="10"/>
      <c r="C48" s="11"/>
      <c r="D48" s="12">
        <f aca="true" t="shared" si="8" ref="D48:I48">SUBTOTAL(9,D46:D47)</f>
        <v>40320.6</v>
      </c>
      <c r="E48" s="12">
        <f t="shared" si="8"/>
        <v>0</v>
      </c>
      <c r="F48" s="12">
        <f t="shared" si="8"/>
        <v>40320.6</v>
      </c>
      <c r="G48" s="12">
        <f t="shared" si="8"/>
        <v>1.8189894035458565E-12</v>
      </c>
      <c r="H48" s="12">
        <f t="shared" si="8"/>
        <v>0</v>
      </c>
      <c r="I48" s="12">
        <f t="shared" si="8"/>
        <v>1.8189894035458565E-12</v>
      </c>
    </row>
    <row r="49" spans="1:9" s="1" customFormat="1" ht="12.75" customHeight="1" hidden="1" outlineLevel="2">
      <c r="A49" s="11">
        <v>471011</v>
      </c>
      <c r="B49" s="10" t="s">
        <v>42</v>
      </c>
      <c r="C49" s="11" t="s">
        <v>24</v>
      </c>
      <c r="D49" s="12">
        <v>40500</v>
      </c>
      <c r="E49" s="12">
        <v>7838.31</v>
      </c>
      <c r="F49" s="12">
        <v>31565.91</v>
      </c>
      <c r="G49" s="12">
        <v>1095.7799999999997</v>
      </c>
      <c r="H49" s="12" t="s">
        <v>23</v>
      </c>
      <c r="I49" s="12">
        <v>1095.7799999999997</v>
      </c>
    </row>
    <row r="50" spans="1:9" s="1" customFormat="1" ht="12.75" customHeight="1" hidden="1" outlineLevel="2">
      <c r="A50" s="11">
        <v>471011</v>
      </c>
      <c r="B50" s="10" t="s">
        <v>43</v>
      </c>
      <c r="C50" s="11" t="s">
        <v>22</v>
      </c>
      <c r="D50" s="12">
        <v>-1650</v>
      </c>
      <c r="E50" s="12">
        <v>-7338.31</v>
      </c>
      <c r="F50" s="12">
        <v>6188.31</v>
      </c>
      <c r="G50" s="12">
        <v>-500</v>
      </c>
      <c r="H50" s="12" t="s">
        <v>23</v>
      </c>
      <c r="I50" s="12">
        <v>-500</v>
      </c>
    </row>
    <row r="51" spans="1:9" s="1" customFormat="1" ht="12.75" customHeight="1" hidden="1" outlineLevel="2">
      <c r="A51" s="11">
        <v>471011</v>
      </c>
      <c r="B51" s="10" t="s">
        <v>43</v>
      </c>
      <c r="C51" s="11" t="s">
        <v>24</v>
      </c>
      <c r="D51" s="12">
        <v>0</v>
      </c>
      <c r="E51" s="12" t="s">
        <v>23</v>
      </c>
      <c r="F51" s="12" t="s">
        <v>23</v>
      </c>
      <c r="G51" s="12">
        <v>0</v>
      </c>
      <c r="H51" s="12" t="s">
        <v>23</v>
      </c>
      <c r="I51" s="12">
        <v>0</v>
      </c>
    </row>
    <row r="52" spans="1:9" s="1" customFormat="1" ht="12.75" customHeight="1" outlineLevel="1" collapsed="1">
      <c r="A52" s="34" t="s">
        <v>227</v>
      </c>
      <c r="B52" s="10"/>
      <c r="C52" s="11"/>
      <c r="D52" s="12">
        <f aca="true" t="shared" si="9" ref="D52:I52">SUBTOTAL(9,D49:D51)</f>
        <v>38850</v>
      </c>
      <c r="E52" s="12">
        <f t="shared" si="9"/>
        <v>500</v>
      </c>
      <c r="F52" s="12">
        <f t="shared" si="9"/>
        <v>37754.22</v>
      </c>
      <c r="G52" s="12">
        <f t="shared" si="9"/>
        <v>595.7799999999997</v>
      </c>
      <c r="H52" s="12">
        <f t="shared" si="9"/>
        <v>0</v>
      </c>
      <c r="I52" s="12">
        <f t="shared" si="9"/>
        <v>595.7799999999997</v>
      </c>
    </row>
    <row r="53" spans="1:9" s="1" customFormat="1" ht="12.75" customHeight="1" hidden="1" outlineLevel="2">
      <c r="A53" s="11">
        <v>471012</v>
      </c>
      <c r="B53" s="10" t="s">
        <v>44</v>
      </c>
      <c r="C53" s="11" t="s">
        <v>22</v>
      </c>
      <c r="D53" s="12">
        <v>-5103.7</v>
      </c>
      <c r="E53" s="12">
        <v>-8701.76</v>
      </c>
      <c r="F53" s="12">
        <v>3598.06</v>
      </c>
      <c r="G53" s="12">
        <v>0</v>
      </c>
      <c r="H53" s="12" t="s">
        <v>23</v>
      </c>
      <c r="I53" s="12">
        <v>0</v>
      </c>
    </row>
    <row r="54" spans="1:9" s="1" customFormat="1" ht="12.75" customHeight="1" hidden="1" outlineLevel="2">
      <c r="A54" s="11">
        <v>471012</v>
      </c>
      <c r="B54" s="10" t="s">
        <v>44</v>
      </c>
      <c r="C54" s="11" t="s">
        <v>24</v>
      </c>
      <c r="D54" s="12">
        <v>40500</v>
      </c>
      <c r="E54" s="12">
        <v>8701.76</v>
      </c>
      <c r="F54" s="12">
        <v>31798.24</v>
      </c>
      <c r="G54" s="12">
        <v>0</v>
      </c>
      <c r="H54" s="12" t="s">
        <v>23</v>
      </c>
      <c r="I54" s="12">
        <v>0</v>
      </c>
    </row>
    <row r="55" spans="1:9" s="1" customFormat="1" ht="12.75" customHeight="1" outlineLevel="1" collapsed="1">
      <c r="A55" s="34" t="s">
        <v>228</v>
      </c>
      <c r="B55" s="10"/>
      <c r="C55" s="11"/>
      <c r="D55" s="12">
        <f aca="true" t="shared" si="10" ref="D55:I55">SUBTOTAL(9,D53:D54)</f>
        <v>35396.3</v>
      </c>
      <c r="E55" s="12">
        <f t="shared" si="10"/>
        <v>0</v>
      </c>
      <c r="F55" s="12">
        <f t="shared" si="10"/>
        <v>35396.3</v>
      </c>
      <c r="G55" s="12">
        <f t="shared" si="10"/>
        <v>0</v>
      </c>
      <c r="H55" s="12">
        <f t="shared" si="10"/>
        <v>0</v>
      </c>
      <c r="I55" s="12">
        <f t="shared" si="10"/>
        <v>0</v>
      </c>
    </row>
    <row r="56" spans="1:9" s="1" customFormat="1" ht="12.75" customHeight="1" hidden="1" outlineLevel="2">
      <c r="A56" s="11">
        <v>471015</v>
      </c>
      <c r="B56" s="10" t="s">
        <v>45</v>
      </c>
      <c r="C56" s="11" t="s">
        <v>22</v>
      </c>
      <c r="D56" s="12">
        <v>0</v>
      </c>
      <c r="E56" s="12">
        <v>-594.61</v>
      </c>
      <c r="F56" s="12">
        <v>594.61</v>
      </c>
      <c r="G56" s="12">
        <v>0</v>
      </c>
      <c r="H56" s="12" t="s">
        <v>23</v>
      </c>
      <c r="I56" s="12">
        <v>0</v>
      </c>
    </row>
    <row r="57" spans="1:9" s="1" customFormat="1" ht="12.75" customHeight="1" hidden="1" outlineLevel="2">
      <c r="A57" s="11">
        <v>471015</v>
      </c>
      <c r="B57" s="10" t="s">
        <v>45</v>
      </c>
      <c r="C57" s="11" t="s">
        <v>24</v>
      </c>
      <c r="D57" s="12">
        <v>40500</v>
      </c>
      <c r="E57" s="12">
        <v>594.61</v>
      </c>
      <c r="F57" s="12">
        <v>39905.39000000001</v>
      </c>
      <c r="G57" s="12">
        <v>-6.707523425575346E-12</v>
      </c>
      <c r="H57" s="12" t="s">
        <v>23</v>
      </c>
      <c r="I57" s="12">
        <v>-6.707523425575346E-12</v>
      </c>
    </row>
    <row r="58" spans="1:9" s="1" customFormat="1" ht="12.75" customHeight="1" outlineLevel="1" collapsed="1">
      <c r="A58" s="34" t="s">
        <v>229</v>
      </c>
      <c r="B58" s="10"/>
      <c r="C58" s="11"/>
      <c r="D58" s="12">
        <f aca="true" t="shared" si="11" ref="D58:I58">SUBTOTAL(9,D56:D57)</f>
        <v>40500</v>
      </c>
      <c r="E58" s="12">
        <f t="shared" si="11"/>
        <v>0</v>
      </c>
      <c r="F58" s="12">
        <f t="shared" si="11"/>
        <v>40500.00000000001</v>
      </c>
      <c r="G58" s="12">
        <f t="shared" si="11"/>
        <v>-6.707523425575346E-12</v>
      </c>
      <c r="H58" s="12">
        <f t="shared" si="11"/>
        <v>0</v>
      </c>
      <c r="I58" s="12">
        <f t="shared" si="11"/>
        <v>-6.707523425575346E-12</v>
      </c>
    </row>
    <row r="59" spans="1:9" s="1" customFormat="1" ht="22.5" customHeight="1" hidden="1" outlineLevel="2">
      <c r="A59" s="11">
        <v>471017</v>
      </c>
      <c r="B59" s="10" t="s">
        <v>46</v>
      </c>
      <c r="C59" s="11" t="s">
        <v>22</v>
      </c>
      <c r="D59" s="12">
        <v>-17208.13</v>
      </c>
      <c r="E59" s="12">
        <v>-20652.11</v>
      </c>
      <c r="F59" s="12">
        <v>3443.98</v>
      </c>
      <c r="G59" s="12">
        <v>0</v>
      </c>
      <c r="H59" s="12" t="s">
        <v>23</v>
      </c>
      <c r="I59" s="12">
        <v>0</v>
      </c>
    </row>
    <row r="60" spans="1:9" s="1" customFormat="1" ht="22.5" customHeight="1" hidden="1" outlineLevel="2">
      <c r="A60" s="11">
        <v>471017</v>
      </c>
      <c r="B60" s="10" t="s">
        <v>46</v>
      </c>
      <c r="C60" s="11" t="s">
        <v>24</v>
      </c>
      <c r="D60" s="12">
        <v>40500</v>
      </c>
      <c r="E60" s="12">
        <v>20652.11</v>
      </c>
      <c r="F60" s="12">
        <v>19847.89</v>
      </c>
      <c r="G60" s="12">
        <v>0</v>
      </c>
      <c r="H60" s="12" t="s">
        <v>23</v>
      </c>
      <c r="I60" s="12">
        <v>0</v>
      </c>
    </row>
    <row r="61" spans="1:9" s="1" customFormat="1" ht="22.5" customHeight="1" outlineLevel="1" collapsed="1">
      <c r="A61" s="34" t="s">
        <v>230</v>
      </c>
      <c r="B61" s="10"/>
      <c r="C61" s="11"/>
      <c r="D61" s="12">
        <f aca="true" t="shared" si="12" ref="D61:I61">SUBTOTAL(9,D59:D60)</f>
        <v>23291.87</v>
      </c>
      <c r="E61" s="12">
        <f t="shared" si="12"/>
        <v>0</v>
      </c>
      <c r="F61" s="12">
        <f t="shared" si="12"/>
        <v>23291.87</v>
      </c>
      <c r="G61" s="12">
        <f t="shared" si="12"/>
        <v>0</v>
      </c>
      <c r="H61" s="12">
        <f t="shared" si="12"/>
        <v>0</v>
      </c>
      <c r="I61" s="12">
        <f t="shared" si="12"/>
        <v>0</v>
      </c>
    </row>
    <row r="62" spans="1:9" s="1" customFormat="1" ht="22.5" customHeight="1" hidden="1" outlineLevel="2">
      <c r="A62" s="11">
        <v>471018</v>
      </c>
      <c r="B62" s="10" t="s">
        <v>47</v>
      </c>
      <c r="C62" s="11" t="s">
        <v>22</v>
      </c>
      <c r="D62" s="12">
        <v>-11269.32</v>
      </c>
      <c r="E62" s="12">
        <v>-17000</v>
      </c>
      <c r="F62" s="12">
        <v>8450</v>
      </c>
      <c r="G62" s="12">
        <v>-2719.32</v>
      </c>
      <c r="H62" s="12" t="s">
        <v>23</v>
      </c>
      <c r="I62" s="12">
        <v>-2719.32</v>
      </c>
    </row>
    <row r="63" spans="1:9" s="1" customFormat="1" ht="22.5" customHeight="1" hidden="1" outlineLevel="2">
      <c r="A63" s="11">
        <v>471018</v>
      </c>
      <c r="B63" s="10" t="s">
        <v>47</v>
      </c>
      <c r="C63" s="11" t="s">
        <v>24</v>
      </c>
      <c r="D63" s="12">
        <v>40500</v>
      </c>
      <c r="E63" s="12">
        <v>17000</v>
      </c>
      <c r="F63" s="12">
        <v>20780.68</v>
      </c>
      <c r="G63" s="12">
        <v>2719.32</v>
      </c>
      <c r="H63" s="12" t="s">
        <v>23</v>
      </c>
      <c r="I63" s="12">
        <v>2719.32</v>
      </c>
    </row>
    <row r="64" spans="1:9" s="1" customFormat="1" ht="22.5" customHeight="1" outlineLevel="1" collapsed="1">
      <c r="A64" s="34" t="s">
        <v>231</v>
      </c>
      <c r="B64" s="10"/>
      <c r="C64" s="11"/>
      <c r="D64" s="12">
        <f aca="true" t="shared" si="13" ref="D64:I64">SUBTOTAL(9,D62:D63)</f>
        <v>29230.68</v>
      </c>
      <c r="E64" s="12">
        <f t="shared" si="13"/>
        <v>0</v>
      </c>
      <c r="F64" s="12">
        <f t="shared" si="13"/>
        <v>29230.68</v>
      </c>
      <c r="G64" s="12">
        <f t="shared" si="13"/>
        <v>0</v>
      </c>
      <c r="H64" s="12">
        <f t="shared" si="13"/>
        <v>0</v>
      </c>
      <c r="I64" s="12">
        <f t="shared" si="13"/>
        <v>0</v>
      </c>
    </row>
    <row r="65" spans="1:9" s="1" customFormat="1" ht="12.75" customHeight="1" hidden="1" outlineLevel="2">
      <c r="A65" s="11">
        <v>471019</v>
      </c>
      <c r="B65" s="10" t="s">
        <v>48</v>
      </c>
      <c r="C65" s="11" t="s">
        <v>22</v>
      </c>
      <c r="D65" s="12">
        <v>-3902.43</v>
      </c>
      <c r="E65" s="12">
        <v>-6877.15</v>
      </c>
      <c r="F65" s="12">
        <v>2974.72</v>
      </c>
      <c r="G65" s="12">
        <v>0</v>
      </c>
      <c r="H65" s="12" t="s">
        <v>23</v>
      </c>
      <c r="I65" s="12">
        <v>0</v>
      </c>
    </row>
    <row r="66" spans="1:9" s="1" customFormat="1" ht="12.75" customHeight="1" hidden="1" outlineLevel="2">
      <c r="A66" s="11">
        <v>471019</v>
      </c>
      <c r="B66" s="10" t="s">
        <v>48</v>
      </c>
      <c r="C66" s="11" t="s">
        <v>24</v>
      </c>
      <c r="D66" s="12">
        <v>38000</v>
      </c>
      <c r="E66" s="12">
        <v>6997.17</v>
      </c>
      <c r="F66" s="12">
        <v>31002.829999999994</v>
      </c>
      <c r="G66" s="12">
        <v>5.4569682106375694E-12</v>
      </c>
      <c r="H66" s="12" t="s">
        <v>23</v>
      </c>
      <c r="I66" s="12">
        <v>5.4569682106375694E-12</v>
      </c>
    </row>
    <row r="67" spans="1:9" s="1" customFormat="1" ht="12.75" customHeight="1" outlineLevel="1" collapsed="1">
      <c r="A67" s="34" t="s">
        <v>232</v>
      </c>
      <c r="B67" s="10"/>
      <c r="C67" s="11"/>
      <c r="D67" s="12">
        <f aca="true" t="shared" si="14" ref="D67:I67">SUBTOTAL(9,D65:D66)</f>
        <v>34097.57</v>
      </c>
      <c r="E67" s="12">
        <f t="shared" si="14"/>
        <v>120.02000000000044</v>
      </c>
      <c r="F67" s="12">
        <f t="shared" si="14"/>
        <v>33977.549999999996</v>
      </c>
      <c r="G67" s="12">
        <f t="shared" si="14"/>
        <v>5.4569682106375694E-12</v>
      </c>
      <c r="H67" s="12">
        <f t="shared" si="14"/>
        <v>0</v>
      </c>
      <c r="I67" s="12">
        <f t="shared" si="14"/>
        <v>5.4569682106375694E-12</v>
      </c>
    </row>
    <row r="68" spans="1:9" s="1" customFormat="1" ht="12.75" customHeight="1" hidden="1" outlineLevel="2">
      <c r="A68" s="11">
        <v>471020</v>
      </c>
      <c r="B68" s="10" t="s">
        <v>49</v>
      </c>
      <c r="C68" s="11" t="s">
        <v>22</v>
      </c>
      <c r="D68" s="12">
        <v>-7040.8</v>
      </c>
      <c r="E68" s="12">
        <v>-11000</v>
      </c>
      <c r="F68" s="12">
        <v>5000</v>
      </c>
      <c r="G68" s="12">
        <v>-1040.7999999999993</v>
      </c>
      <c r="H68" s="12" t="s">
        <v>23</v>
      </c>
      <c r="I68" s="12">
        <v>-1040.7999999999993</v>
      </c>
    </row>
    <row r="69" spans="1:9" s="1" customFormat="1" ht="12.75" customHeight="1" hidden="1" outlineLevel="2">
      <c r="A69" s="11">
        <v>471020</v>
      </c>
      <c r="B69" s="10" t="s">
        <v>49</v>
      </c>
      <c r="C69" s="11" t="s">
        <v>24</v>
      </c>
      <c r="D69" s="12">
        <v>42920</v>
      </c>
      <c r="E69" s="12">
        <v>16000</v>
      </c>
      <c r="F69" s="12">
        <v>22879.2</v>
      </c>
      <c r="G69" s="12">
        <v>4040.7999999999993</v>
      </c>
      <c r="H69" s="12" t="s">
        <v>23</v>
      </c>
      <c r="I69" s="12">
        <v>4040.7999999999993</v>
      </c>
    </row>
    <row r="70" spans="1:9" s="1" customFormat="1" ht="12.75" customHeight="1" outlineLevel="1" collapsed="1">
      <c r="A70" s="34" t="s">
        <v>233</v>
      </c>
      <c r="B70" s="10"/>
      <c r="C70" s="11"/>
      <c r="D70" s="12">
        <f aca="true" t="shared" si="15" ref="D70:I70">SUBTOTAL(9,D68:D69)</f>
        <v>35879.2</v>
      </c>
      <c r="E70" s="12">
        <f t="shared" si="15"/>
        <v>5000</v>
      </c>
      <c r="F70" s="12">
        <f t="shared" si="15"/>
        <v>27879.2</v>
      </c>
      <c r="G70" s="12">
        <f t="shared" si="15"/>
        <v>3000</v>
      </c>
      <c r="H70" s="12">
        <f t="shared" si="15"/>
        <v>0</v>
      </c>
      <c r="I70" s="12">
        <f t="shared" si="15"/>
        <v>3000</v>
      </c>
    </row>
    <row r="71" spans="1:9" s="1" customFormat="1" ht="12.75" customHeight="1" hidden="1" outlineLevel="2">
      <c r="A71" s="11">
        <v>471021</v>
      </c>
      <c r="B71" s="10" t="s">
        <v>50</v>
      </c>
      <c r="C71" s="11" t="s">
        <v>22</v>
      </c>
      <c r="D71" s="12">
        <v>-3359.5</v>
      </c>
      <c r="E71" s="12">
        <v>-15421.109999999999</v>
      </c>
      <c r="F71" s="12">
        <v>12061.61</v>
      </c>
      <c r="G71" s="12">
        <v>0</v>
      </c>
      <c r="H71" s="12" t="s">
        <v>23</v>
      </c>
      <c r="I71" s="12">
        <v>0</v>
      </c>
    </row>
    <row r="72" spans="1:9" s="1" customFormat="1" ht="12.75" customHeight="1" hidden="1" outlineLevel="2">
      <c r="A72" s="11">
        <v>471021</v>
      </c>
      <c r="B72" s="10" t="s">
        <v>50</v>
      </c>
      <c r="C72" s="11" t="s">
        <v>24</v>
      </c>
      <c r="D72" s="12">
        <v>43968.75</v>
      </c>
      <c r="E72" s="12">
        <v>22819.11</v>
      </c>
      <c r="F72" s="12">
        <v>21149.64</v>
      </c>
      <c r="G72" s="12">
        <v>0</v>
      </c>
      <c r="H72" s="12" t="s">
        <v>23</v>
      </c>
      <c r="I72" s="12">
        <v>0</v>
      </c>
    </row>
    <row r="73" spans="1:9" s="1" customFormat="1" ht="12.75" customHeight="1" outlineLevel="1" collapsed="1">
      <c r="A73" s="34" t="s">
        <v>234</v>
      </c>
      <c r="B73" s="10"/>
      <c r="C73" s="11"/>
      <c r="D73" s="12">
        <f aca="true" t="shared" si="16" ref="D73:I73">SUBTOTAL(9,D71:D72)</f>
        <v>40609.25</v>
      </c>
      <c r="E73" s="12">
        <f t="shared" si="16"/>
        <v>7398.000000000002</v>
      </c>
      <c r="F73" s="12">
        <f t="shared" si="16"/>
        <v>33211.25</v>
      </c>
      <c r="G73" s="12">
        <f t="shared" si="16"/>
        <v>0</v>
      </c>
      <c r="H73" s="12">
        <f t="shared" si="16"/>
        <v>0</v>
      </c>
      <c r="I73" s="12">
        <f t="shared" si="16"/>
        <v>0</v>
      </c>
    </row>
    <row r="74" spans="1:9" s="1" customFormat="1" ht="22.5" customHeight="1" hidden="1" outlineLevel="2">
      <c r="A74" s="11">
        <v>471023</v>
      </c>
      <c r="B74" s="10" t="s">
        <v>51</v>
      </c>
      <c r="C74" s="11" t="s">
        <v>24</v>
      </c>
      <c r="D74" s="12">
        <v>40500</v>
      </c>
      <c r="E74" s="12">
        <v>13378.97</v>
      </c>
      <c r="F74" s="12">
        <v>27121.03</v>
      </c>
      <c r="G74" s="12">
        <v>0</v>
      </c>
      <c r="H74" s="12" t="s">
        <v>23</v>
      </c>
      <c r="I74" s="12">
        <v>0</v>
      </c>
    </row>
    <row r="75" spans="1:9" s="1" customFormat="1" ht="22.5" customHeight="1" hidden="1" outlineLevel="2">
      <c r="A75" s="11">
        <v>471023</v>
      </c>
      <c r="B75" s="10" t="s">
        <v>52</v>
      </c>
      <c r="C75" s="11" t="s">
        <v>22</v>
      </c>
      <c r="D75" s="12">
        <v>-10828.97</v>
      </c>
      <c r="E75" s="12">
        <v>-10878.97</v>
      </c>
      <c r="F75" s="12" t="s">
        <v>23</v>
      </c>
      <c r="G75" s="12">
        <v>50</v>
      </c>
      <c r="H75" s="12" t="s">
        <v>23</v>
      </c>
      <c r="I75" s="12">
        <v>50</v>
      </c>
    </row>
    <row r="76" spans="1:9" s="1" customFormat="1" ht="22.5" customHeight="1" hidden="1" outlineLevel="2">
      <c r="A76" s="11">
        <v>471023</v>
      </c>
      <c r="B76" s="10" t="s">
        <v>52</v>
      </c>
      <c r="C76" s="11" t="s">
        <v>24</v>
      </c>
      <c r="D76" s="12">
        <v>0</v>
      </c>
      <c r="E76" s="12" t="s">
        <v>23</v>
      </c>
      <c r="F76" s="12" t="s">
        <v>23</v>
      </c>
      <c r="G76" s="12">
        <v>0</v>
      </c>
      <c r="H76" s="12" t="s">
        <v>23</v>
      </c>
      <c r="I76" s="12">
        <v>0</v>
      </c>
    </row>
    <row r="77" spans="1:9" s="1" customFormat="1" ht="22.5" customHeight="1" outlineLevel="1" collapsed="1">
      <c r="A77" s="34" t="s">
        <v>235</v>
      </c>
      <c r="B77" s="10"/>
      <c r="C77" s="11"/>
      <c r="D77" s="12">
        <f aca="true" t="shared" si="17" ref="D77:I77">SUBTOTAL(9,D74:D76)</f>
        <v>29671.03</v>
      </c>
      <c r="E77" s="12">
        <f t="shared" si="17"/>
        <v>2500</v>
      </c>
      <c r="F77" s="12">
        <f t="shared" si="17"/>
        <v>27121.03</v>
      </c>
      <c r="G77" s="12">
        <f t="shared" si="17"/>
        <v>50</v>
      </c>
      <c r="H77" s="12">
        <f t="shared" si="17"/>
        <v>0</v>
      </c>
      <c r="I77" s="12">
        <f t="shared" si="17"/>
        <v>50</v>
      </c>
    </row>
    <row r="78" spans="1:9" s="1" customFormat="1" ht="12.75" customHeight="1" hidden="1" outlineLevel="2">
      <c r="A78" s="11">
        <v>471024</v>
      </c>
      <c r="B78" s="10" t="s">
        <v>53</v>
      </c>
      <c r="C78" s="11" t="s">
        <v>22</v>
      </c>
      <c r="D78" s="12">
        <v>-3241.47</v>
      </c>
      <c r="E78" s="12">
        <v>-3750</v>
      </c>
      <c r="F78" s="12">
        <v>750</v>
      </c>
      <c r="G78" s="12">
        <v>-241.47000000000025</v>
      </c>
      <c r="H78" s="12" t="s">
        <v>23</v>
      </c>
      <c r="I78" s="12">
        <v>-241.47000000000025</v>
      </c>
    </row>
    <row r="79" spans="1:9" s="1" customFormat="1" ht="12.75" customHeight="1" hidden="1" outlineLevel="2">
      <c r="A79" s="11">
        <v>471024</v>
      </c>
      <c r="B79" s="10" t="s">
        <v>53</v>
      </c>
      <c r="C79" s="11" t="s">
        <v>24</v>
      </c>
      <c r="D79" s="12">
        <v>48100</v>
      </c>
      <c r="E79" s="12">
        <v>3966</v>
      </c>
      <c r="F79" s="12">
        <v>43676.53</v>
      </c>
      <c r="G79" s="12">
        <v>457.47000000000116</v>
      </c>
      <c r="H79" s="12" t="s">
        <v>23</v>
      </c>
      <c r="I79" s="12">
        <v>457.47000000000116</v>
      </c>
    </row>
    <row r="80" spans="1:9" s="1" customFormat="1" ht="12.75" customHeight="1" outlineLevel="1" collapsed="1">
      <c r="A80" s="34" t="s">
        <v>236</v>
      </c>
      <c r="B80" s="10"/>
      <c r="C80" s="11"/>
      <c r="D80" s="12">
        <f aca="true" t="shared" si="18" ref="D80:I80">SUBTOTAL(9,D78:D79)</f>
        <v>44858.53</v>
      </c>
      <c r="E80" s="12">
        <f t="shared" si="18"/>
        <v>216</v>
      </c>
      <c r="F80" s="12">
        <f t="shared" si="18"/>
        <v>44426.53</v>
      </c>
      <c r="G80" s="12">
        <f t="shared" si="18"/>
        <v>216.0000000000009</v>
      </c>
      <c r="H80" s="12">
        <f t="shared" si="18"/>
        <v>0</v>
      </c>
      <c r="I80" s="12">
        <f t="shared" si="18"/>
        <v>216.0000000000009</v>
      </c>
    </row>
    <row r="81" spans="1:9" s="1" customFormat="1" ht="12.75" customHeight="1" hidden="1" outlineLevel="2">
      <c r="A81" s="11">
        <v>471025</v>
      </c>
      <c r="B81" s="10" t="s">
        <v>54</v>
      </c>
      <c r="C81" s="11" t="s">
        <v>22</v>
      </c>
      <c r="D81" s="12">
        <v>-258.23</v>
      </c>
      <c r="E81" s="12">
        <v>-9142.87</v>
      </c>
      <c r="F81" s="12">
        <v>469.76</v>
      </c>
      <c r="G81" s="12">
        <v>8414.880000000001</v>
      </c>
      <c r="H81" s="12" t="s">
        <v>23</v>
      </c>
      <c r="I81" s="12">
        <v>8414.880000000001</v>
      </c>
    </row>
    <row r="82" spans="1:9" s="1" customFormat="1" ht="12.75" customHeight="1" hidden="1" outlineLevel="2">
      <c r="A82" s="11">
        <v>471025</v>
      </c>
      <c r="B82" s="10" t="s">
        <v>54</v>
      </c>
      <c r="C82" s="11" t="s">
        <v>24</v>
      </c>
      <c r="D82" s="12">
        <v>40500</v>
      </c>
      <c r="E82" s="12">
        <v>9142.87</v>
      </c>
      <c r="F82" s="12">
        <v>31357.129999999997</v>
      </c>
      <c r="G82" s="12">
        <v>0</v>
      </c>
      <c r="H82" s="12" t="s">
        <v>23</v>
      </c>
      <c r="I82" s="12">
        <v>0</v>
      </c>
    </row>
    <row r="83" spans="1:9" s="1" customFormat="1" ht="12.75" customHeight="1" outlineLevel="1" collapsed="1">
      <c r="A83" s="34" t="s">
        <v>237</v>
      </c>
      <c r="B83" s="10"/>
      <c r="C83" s="11"/>
      <c r="D83" s="12">
        <f aca="true" t="shared" si="19" ref="D83:I83">SUBTOTAL(9,D81:D82)</f>
        <v>40241.77</v>
      </c>
      <c r="E83" s="12">
        <f t="shared" si="19"/>
        <v>0</v>
      </c>
      <c r="F83" s="12">
        <f t="shared" si="19"/>
        <v>31826.889999999996</v>
      </c>
      <c r="G83" s="12">
        <f t="shared" si="19"/>
        <v>8414.880000000001</v>
      </c>
      <c r="H83" s="12">
        <f t="shared" si="19"/>
        <v>0</v>
      </c>
      <c r="I83" s="12">
        <f t="shared" si="19"/>
        <v>8414.880000000001</v>
      </c>
    </row>
    <row r="84" spans="1:9" s="1" customFormat="1" ht="12.75" customHeight="1" hidden="1" outlineLevel="2">
      <c r="A84" s="11">
        <v>471026</v>
      </c>
      <c r="B84" s="10" t="s">
        <v>55</v>
      </c>
      <c r="C84" s="11" t="s">
        <v>22</v>
      </c>
      <c r="D84" s="12">
        <v>-9960.88</v>
      </c>
      <c r="E84" s="12">
        <v>-19760.91</v>
      </c>
      <c r="F84" s="12">
        <v>12850.42</v>
      </c>
      <c r="G84" s="12">
        <v>-3050.3899999999994</v>
      </c>
      <c r="H84" s="12" t="s">
        <v>23</v>
      </c>
      <c r="I84" s="12">
        <v>-3050.3899999999994</v>
      </c>
    </row>
    <row r="85" spans="1:9" s="1" customFormat="1" ht="12.75" customHeight="1" hidden="1" outlineLevel="2">
      <c r="A85" s="11">
        <v>471026</v>
      </c>
      <c r="B85" s="10" t="s">
        <v>55</v>
      </c>
      <c r="C85" s="11" t="s">
        <v>24</v>
      </c>
      <c r="D85" s="12">
        <v>40500</v>
      </c>
      <c r="E85" s="12">
        <v>20461.4</v>
      </c>
      <c r="F85" s="12">
        <v>16988.21</v>
      </c>
      <c r="G85" s="12">
        <v>3050.3899999999994</v>
      </c>
      <c r="H85" s="12" t="s">
        <v>23</v>
      </c>
      <c r="I85" s="12">
        <v>3050.3899999999994</v>
      </c>
    </row>
    <row r="86" spans="1:9" s="1" customFormat="1" ht="12.75" customHeight="1" outlineLevel="1" collapsed="1">
      <c r="A86" s="34" t="s">
        <v>238</v>
      </c>
      <c r="B86" s="10"/>
      <c r="C86" s="11"/>
      <c r="D86" s="12">
        <f aca="true" t="shared" si="20" ref="D86:I86">SUBTOTAL(9,D84:D85)</f>
        <v>30539.120000000003</v>
      </c>
      <c r="E86" s="12">
        <f t="shared" si="20"/>
        <v>700.4900000000016</v>
      </c>
      <c r="F86" s="12">
        <f t="shared" si="20"/>
        <v>29838.629999999997</v>
      </c>
      <c r="G86" s="12">
        <f t="shared" si="20"/>
        <v>0</v>
      </c>
      <c r="H86" s="12">
        <f t="shared" si="20"/>
        <v>0</v>
      </c>
      <c r="I86" s="12">
        <f t="shared" si="20"/>
        <v>0</v>
      </c>
    </row>
    <row r="87" spans="1:9" s="1" customFormat="1" ht="12.75" customHeight="1" hidden="1" outlineLevel="2">
      <c r="A87" s="11">
        <v>471027</v>
      </c>
      <c r="B87" s="10" t="s">
        <v>56</v>
      </c>
      <c r="C87" s="11" t="s">
        <v>22</v>
      </c>
      <c r="D87" s="12">
        <v>-3078.69</v>
      </c>
      <c r="E87" s="12">
        <v>-8578.69</v>
      </c>
      <c r="F87" s="12">
        <v>5500</v>
      </c>
      <c r="G87" s="12">
        <v>0</v>
      </c>
      <c r="H87" s="12" t="s">
        <v>23</v>
      </c>
      <c r="I87" s="12">
        <v>0</v>
      </c>
    </row>
    <row r="88" spans="1:9" s="1" customFormat="1" ht="12.75" customHeight="1" hidden="1" outlineLevel="2">
      <c r="A88" s="11">
        <v>471027</v>
      </c>
      <c r="B88" s="10" t="s">
        <v>56</v>
      </c>
      <c r="C88" s="11" t="s">
        <v>24</v>
      </c>
      <c r="D88" s="12">
        <v>40500</v>
      </c>
      <c r="E88" s="12">
        <v>8578.69</v>
      </c>
      <c r="F88" s="12">
        <v>31921.310000000005</v>
      </c>
      <c r="G88" s="12">
        <v>-5.4569682106375694E-12</v>
      </c>
      <c r="H88" s="12" t="s">
        <v>23</v>
      </c>
      <c r="I88" s="12">
        <v>-5.4569682106375694E-12</v>
      </c>
    </row>
    <row r="89" spans="1:9" s="1" customFormat="1" ht="12.75" customHeight="1" outlineLevel="1" collapsed="1">
      <c r="A89" s="34" t="s">
        <v>239</v>
      </c>
      <c r="B89" s="10"/>
      <c r="C89" s="11"/>
      <c r="D89" s="12">
        <f aca="true" t="shared" si="21" ref="D89:I89">SUBTOTAL(9,D87:D88)</f>
        <v>37421.31</v>
      </c>
      <c r="E89" s="12">
        <f t="shared" si="21"/>
        <v>0</v>
      </c>
      <c r="F89" s="12">
        <f t="shared" si="21"/>
        <v>37421.310000000005</v>
      </c>
      <c r="G89" s="12">
        <f t="shared" si="21"/>
        <v>-5.4569682106375694E-12</v>
      </c>
      <c r="H89" s="12">
        <f t="shared" si="21"/>
        <v>0</v>
      </c>
      <c r="I89" s="12">
        <f t="shared" si="21"/>
        <v>-5.4569682106375694E-12</v>
      </c>
    </row>
    <row r="90" spans="1:9" s="1" customFormat="1" ht="12.75" customHeight="1" hidden="1" outlineLevel="2">
      <c r="A90" s="11">
        <v>471028</v>
      </c>
      <c r="B90" s="10" t="s">
        <v>57</v>
      </c>
      <c r="C90" s="11" t="s">
        <v>22</v>
      </c>
      <c r="D90" s="12">
        <v>-8850.89</v>
      </c>
      <c r="E90" s="12">
        <v>-8459.17</v>
      </c>
      <c r="F90" s="12">
        <v>6167.17</v>
      </c>
      <c r="G90" s="12">
        <v>-6558.89</v>
      </c>
      <c r="H90" s="12" t="s">
        <v>23</v>
      </c>
      <c r="I90" s="12">
        <v>-6558.89</v>
      </c>
    </row>
    <row r="91" spans="1:9" s="1" customFormat="1" ht="12.75" customHeight="1" hidden="1" outlineLevel="2">
      <c r="A91" s="11">
        <v>471028</v>
      </c>
      <c r="B91" s="10" t="s">
        <v>57</v>
      </c>
      <c r="C91" s="11" t="s">
        <v>24</v>
      </c>
      <c r="D91" s="12">
        <v>40500</v>
      </c>
      <c r="E91" s="12">
        <v>8459.17</v>
      </c>
      <c r="F91" s="12">
        <v>25188.58</v>
      </c>
      <c r="G91" s="12">
        <v>6852.249999999998</v>
      </c>
      <c r="H91" s="12" t="s">
        <v>23</v>
      </c>
      <c r="I91" s="12">
        <v>6852.249999999998</v>
      </c>
    </row>
    <row r="92" spans="1:9" s="1" customFormat="1" ht="12.75" customHeight="1" outlineLevel="1" collapsed="1">
      <c r="A92" s="34" t="s">
        <v>240</v>
      </c>
      <c r="B92" s="10"/>
      <c r="C92" s="11"/>
      <c r="D92" s="12">
        <f aca="true" t="shared" si="22" ref="D92:I92">SUBTOTAL(9,D90:D91)</f>
        <v>31649.11</v>
      </c>
      <c r="E92" s="12">
        <f t="shared" si="22"/>
        <v>0</v>
      </c>
      <c r="F92" s="12">
        <f t="shared" si="22"/>
        <v>31355.75</v>
      </c>
      <c r="G92" s="12">
        <f t="shared" si="22"/>
        <v>293.35999999999785</v>
      </c>
      <c r="H92" s="12">
        <f t="shared" si="22"/>
        <v>0</v>
      </c>
      <c r="I92" s="12">
        <f t="shared" si="22"/>
        <v>293.35999999999785</v>
      </c>
    </row>
    <row r="93" spans="1:9" s="1" customFormat="1" ht="12.75" customHeight="1" hidden="1" outlineLevel="2">
      <c r="A93" s="11">
        <v>471029</v>
      </c>
      <c r="B93" s="10" t="s">
        <v>58</v>
      </c>
      <c r="C93" s="11" t="s">
        <v>22</v>
      </c>
      <c r="D93" s="12">
        <v>-1640.38</v>
      </c>
      <c r="E93" s="12">
        <v>-5289.38</v>
      </c>
      <c r="F93" s="12">
        <v>3206.4</v>
      </c>
      <c r="G93" s="12">
        <v>442.60000000000036</v>
      </c>
      <c r="H93" s="12" t="s">
        <v>23</v>
      </c>
      <c r="I93" s="12">
        <v>442.60000000000036</v>
      </c>
    </row>
    <row r="94" spans="1:9" s="1" customFormat="1" ht="12.75" customHeight="1" hidden="1" outlineLevel="2">
      <c r="A94" s="11">
        <v>471029</v>
      </c>
      <c r="B94" s="10" t="s">
        <v>58</v>
      </c>
      <c r="C94" s="11" t="s">
        <v>24</v>
      </c>
      <c r="D94" s="12">
        <v>40500</v>
      </c>
      <c r="E94" s="12">
        <v>5910.18</v>
      </c>
      <c r="F94" s="12">
        <v>34589.82000000001</v>
      </c>
      <c r="G94" s="12">
        <v>-7.275957614183426E-12</v>
      </c>
      <c r="H94" s="12" t="s">
        <v>23</v>
      </c>
      <c r="I94" s="12">
        <v>-7.275957614183426E-12</v>
      </c>
    </row>
    <row r="95" spans="1:9" s="1" customFormat="1" ht="12.75" customHeight="1" outlineLevel="1" collapsed="1">
      <c r="A95" s="34" t="s">
        <v>241</v>
      </c>
      <c r="B95" s="10"/>
      <c r="C95" s="11"/>
      <c r="D95" s="12">
        <f aca="true" t="shared" si="23" ref="D95:I95">SUBTOTAL(9,D93:D94)</f>
        <v>38859.62</v>
      </c>
      <c r="E95" s="12">
        <f t="shared" si="23"/>
        <v>620.8000000000002</v>
      </c>
      <c r="F95" s="12">
        <f t="shared" si="23"/>
        <v>37796.22000000001</v>
      </c>
      <c r="G95" s="12">
        <f t="shared" si="23"/>
        <v>442.5999999999931</v>
      </c>
      <c r="H95" s="12">
        <f t="shared" si="23"/>
        <v>0</v>
      </c>
      <c r="I95" s="12">
        <f t="shared" si="23"/>
        <v>442.5999999999931</v>
      </c>
    </row>
    <row r="96" spans="1:9" s="1" customFormat="1" ht="12.75" customHeight="1" hidden="1" outlineLevel="2">
      <c r="A96" s="11">
        <v>471031</v>
      </c>
      <c r="B96" s="10" t="s">
        <v>59</v>
      </c>
      <c r="C96" s="11" t="s">
        <v>22</v>
      </c>
      <c r="D96" s="12">
        <v>-4702.07</v>
      </c>
      <c r="E96" s="12">
        <v>-15809.21</v>
      </c>
      <c r="F96" s="12">
        <v>12809.21</v>
      </c>
      <c r="G96" s="12">
        <v>-1702.0699999999997</v>
      </c>
      <c r="H96" s="12" t="s">
        <v>23</v>
      </c>
      <c r="I96" s="12">
        <v>-1702.0699999999997</v>
      </c>
    </row>
    <row r="97" spans="1:9" s="1" customFormat="1" ht="12.75" customHeight="1" hidden="1" outlineLevel="2">
      <c r="A97" s="11">
        <v>471031</v>
      </c>
      <c r="B97" s="10" t="s">
        <v>59</v>
      </c>
      <c r="C97" s="11" t="s">
        <v>24</v>
      </c>
      <c r="D97" s="12">
        <v>40500</v>
      </c>
      <c r="E97" s="12">
        <v>15809.21</v>
      </c>
      <c r="F97" s="12">
        <v>22988.72</v>
      </c>
      <c r="G97" s="12">
        <v>1702.069999999998</v>
      </c>
      <c r="H97" s="12" t="s">
        <v>23</v>
      </c>
      <c r="I97" s="12">
        <v>1702.069999999998</v>
      </c>
    </row>
    <row r="98" spans="1:9" s="1" customFormat="1" ht="12.75" customHeight="1" outlineLevel="1" collapsed="1">
      <c r="A98" s="34" t="s">
        <v>242</v>
      </c>
      <c r="B98" s="10"/>
      <c r="C98" s="11"/>
      <c r="D98" s="12">
        <f aca="true" t="shared" si="24" ref="D98:I98">SUBTOTAL(9,D96:D97)</f>
        <v>35797.93</v>
      </c>
      <c r="E98" s="12">
        <f t="shared" si="24"/>
        <v>0</v>
      </c>
      <c r="F98" s="12">
        <f t="shared" si="24"/>
        <v>35797.93</v>
      </c>
      <c r="G98" s="12">
        <f t="shared" si="24"/>
        <v>-1.8189894035458565E-12</v>
      </c>
      <c r="H98" s="12">
        <f t="shared" si="24"/>
        <v>0</v>
      </c>
      <c r="I98" s="12">
        <f t="shared" si="24"/>
        <v>-1.8189894035458565E-12</v>
      </c>
    </row>
    <row r="99" spans="1:9" s="1" customFormat="1" ht="12.75" customHeight="1" hidden="1" outlineLevel="2">
      <c r="A99" s="11">
        <v>471034</v>
      </c>
      <c r="B99" s="10" t="s">
        <v>60</v>
      </c>
      <c r="C99" s="11" t="s">
        <v>22</v>
      </c>
      <c r="D99" s="12">
        <v>-7117.4</v>
      </c>
      <c r="E99" s="12">
        <v>-7265.75</v>
      </c>
      <c r="F99" s="12">
        <v>4047.13</v>
      </c>
      <c r="G99" s="12">
        <v>-3898.7800000000007</v>
      </c>
      <c r="H99" s="12" t="s">
        <v>23</v>
      </c>
      <c r="I99" s="12">
        <v>-3898.7800000000007</v>
      </c>
    </row>
    <row r="100" spans="1:9" s="1" customFormat="1" ht="12.75" customHeight="1" hidden="1" outlineLevel="2">
      <c r="A100" s="11">
        <v>471034</v>
      </c>
      <c r="B100" s="10" t="s">
        <v>60</v>
      </c>
      <c r="C100" s="11" t="s">
        <v>24</v>
      </c>
      <c r="D100" s="12">
        <v>39520</v>
      </c>
      <c r="E100" s="12">
        <v>7265.75</v>
      </c>
      <c r="F100" s="12">
        <v>28355.47</v>
      </c>
      <c r="G100" s="12">
        <v>3898.779999999999</v>
      </c>
      <c r="H100" s="12" t="s">
        <v>23</v>
      </c>
      <c r="I100" s="12">
        <v>3898.779999999999</v>
      </c>
    </row>
    <row r="101" spans="1:9" s="1" customFormat="1" ht="12.75" customHeight="1" outlineLevel="1" collapsed="1">
      <c r="A101" s="34" t="s">
        <v>243</v>
      </c>
      <c r="B101" s="10"/>
      <c r="C101" s="11"/>
      <c r="D101" s="12">
        <f aca="true" t="shared" si="25" ref="D101:I101">SUBTOTAL(9,D99:D100)</f>
        <v>32402.6</v>
      </c>
      <c r="E101" s="12">
        <f t="shared" si="25"/>
        <v>0</v>
      </c>
      <c r="F101" s="12">
        <f t="shared" si="25"/>
        <v>32402.600000000002</v>
      </c>
      <c r="G101" s="12">
        <f t="shared" si="25"/>
        <v>0</v>
      </c>
      <c r="H101" s="12">
        <f t="shared" si="25"/>
        <v>0</v>
      </c>
      <c r="I101" s="12">
        <f t="shared" si="25"/>
        <v>0</v>
      </c>
    </row>
    <row r="102" spans="1:9" s="1" customFormat="1" ht="12.75" customHeight="1" hidden="1" outlineLevel="2">
      <c r="A102" s="11">
        <v>471036</v>
      </c>
      <c r="B102" s="10" t="s">
        <v>61</v>
      </c>
      <c r="C102" s="11" t="s">
        <v>22</v>
      </c>
      <c r="D102" s="12">
        <v>-4268.39</v>
      </c>
      <c r="E102" s="12">
        <v>-14931.28</v>
      </c>
      <c r="F102" s="12">
        <v>10662.89</v>
      </c>
      <c r="G102" s="12">
        <v>0</v>
      </c>
      <c r="H102" s="12" t="s">
        <v>23</v>
      </c>
      <c r="I102" s="12">
        <v>0</v>
      </c>
    </row>
    <row r="103" spans="1:9" s="1" customFormat="1" ht="12.75" customHeight="1" hidden="1" outlineLevel="2">
      <c r="A103" s="11">
        <v>471036</v>
      </c>
      <c r="B103" s="10" t="s">
        <v>61</v>
      </c>
      <c r="C103" s="11" t="s">
        <v>24</v>
      </c>
      <c r="D103" s="12">
        <v>40500</v>
      </c>
      <c r="E103" s="12">
        <v>14931.28</v>
      </c>
      <c r="F103" s="12">
        <v>25568.72</v>
      </c>
      <c r="G103" s="12">
        <v>0</v>
      </c>
      <c r="H103" s="12" t="s">
        <v>23</v>
      </c>
      <c r="I103" s="12">
        <v>0</v>
      </c>
    </row>
    <row r="104" spans="1:9" s="1" customFormat="1" ht="12.75" customHeight="1" outlineLevel="1" collapsed="1">
      <c r="A104" s="34" t="s">
        <v>244</v>
      </c>
      <c r="B104" s="10"/>
      <c r="C104" s="11"/>
      <c r="D104" s="12">
        <f aca="true" t="shared" si="26" ref="D104:I104">SUBTOTAL(9,D102:D103)</f>
        <v>36231.61</v>
      </c>
      <c r="E104" s="12">
        <f t="shared" si="26"/>
        <v>0</v>
      </c>
      <c r="F104" s="12">
        <f t="shared" si="26"/>
        <v>36231.61</v>
      </c>
      <c r="G104" s="12">
        <f t="shared" si="26"/>
        <v>0</v>
      </c>
      <c r="H104" s="12">
        <f t="shared" si="26"/>
        <v>0</v>
      </c>
      <c r="I104" s="12">
        <f t="shared" si="26"/>
        <v>0</v>
      </c>
    </row>
    <row r="105" spans="1:9" s="1" customFormat="1" ht="22.5" customHeight="1" hidden="1" outlineLevel="2">
      <c r="A105" s="11">
        <v>471037</v>
      </c>
      <c r="B105" s="10" t="s">
        <v>62</v>
      </c>
      <c r="C105" s="11" t="s">
        <v>22</v>
      </c>
      <c r="D105" s="12">
        <v>-161.39000000000001</v>
      </c>
      <c r="E105" s="12" t="s">
        <v>23</v>
      </c>
      <c r="F105" s="12" t="s">
        <v>23</v>
      </c>
      <c r="G105" s="12">
        <v>-161.39000000000001</v>
      </c>
      <c r="H105" s="12" t="s">
        <v>23</v>
      </c>
      <c r="I105" s="12">
        <v>-161.39000000000001</v>
      </c>
    </row>
    <row r="106" spans="1:9" s="1" customFormat="1" ht="22.5" customHeight="1" hidden="1" outlineLevel="2">
      <c r="A106" s="11">
        <v>471037</v>
      </c>
      <c r="B106" s="10" t="s">
        <v>62</v>
      </c>
      <c r="C106" s="11" t="s">
        <v>24</v>
      </c>
      <c r="D106" s="12">
        <v>40500</v>
      </c>
      <c r="E106" s="12">
        <v>0</v>
      </c>
      <c r="F106" s="12">
        <v>40338.61</v>
      </c>
      <c r="G106" s="12">
        <v>161.38999999999942</v>
      </c>
      <c r="H106" s="12" t="s">
        <v>23</v>
      </c>
      <c r="I106" s="12">
        <v>161.38999999999942</v>
      </c>
    </row>
    <row r="107" spans="1:9" s="1" customFormat="1" ht="22.5" customHeight="1" outlineLevel="1" collapsed="1">
      <c r="A107" s="34" t="s">
        <v>245</v>
      </c>
      <c r="B107" s="10"/>
      <c r="C107" s="11"/>
      <c r="D107" s="12">
        <f aca="true" t="shared" si="27" ref="D107:I107">SUBTOTAL(9,D105:D106)</f>
        <v>40338.61</v>
      </c>
      <c r="E107" s="12">
        <f t="shared" si="27"/>
        <v>0</v>
      </c>
      <c r="F107" s="12">
        <f t="shared" si="27"/>
        <v>40338.61</v>
      </c>
      <c r="G107" s="12">
        <f t="shared" si="27"/>
        <v>-5.968558980384842E-13</v>
      </c>
      <c r="H107" s="12">
        <f t="shared" si="27"/>
        <v>0</v>
      </c>
      <c r="I107" s="12">
        <f t="shared" si="27"/>
        <v>-5.968558980384842E-13</v>
      </c>
    </row>
    <row r="108" spans="1:9" s="1" customFormat="1" ht="12.75" customHeight="1" hidden="1" outlineLevel="2">
      <c r="A108" s="11">
        <v>471038</v>
      </c>
      <c r="B108" s="10" t="s">
        <v>63</v>
      </c>
      <c r="C108" s="11" t="s">
        <v>22</v>
      </c>
      <c r="D108" s="12">
        <v>-9204.08</v>
      </c>
      <c r="E108" s="12">
        <v>-11860</v>
      </c>
      <c r="F108" s="12">
        <v>9650</v>
      </c>
      <c r="G108" s="12">
        <v>-6994.080000000002</v>
      </c>
      <c r="H108" s="12" t="s">
        <v>23</v>
      </c>
      <c r="I108" s="12">
        <v>-6994.080000000002</v>
      </c>
    </row>
    <row r="109" spans="1:9" s="1" customFormat="1" ht="12.75" customHeight="1" hidden="1" outlineLevel="2">
      <c r="A109" s="11">
        <v>471038</v>
      </c>
      <c r="B109" s="10" t="s">
        <v>63</v>
      </c>
      <c r="C109" s="11" t="s">
        <v>24</v>
      </c>
      <c r="D109" s="12">
        <v>40500</v>
      </c>
      <c r="E109" s="12">
        <v>11860</v>
      </c>
      <c r="F109" s="12">
        <v>21645.92</v>
      </c>
      <c r="G109" s="12">
        <v>6994.079999999998</v>
      </c>
      <c r="H109" s="12" t="s">
        <v>23</v>
      </c>
      <c r="I109" s="12">
        <v>6994.079999999998</v>
      </c>
    </row>
    <row r="110" spans="1:9" s="1" customFormat="1" ht="12.75" customHeight="1" outlineLevel="1" collapsed="1">
      <c r="A110" s="34" t="s">
        <v>246</v>
      </c>
      <c r="B110" s="10"/>
      <c r="C110" s="11"/>
      <c r="D110" s="12">
        <f aca="true" t="shared" si="28" ref="D110:I110">SUBTOTAL(9,D108:D109)</f>
        <v>31295.92</v>
      </c>
      <c r="E110" s="12">
        <f t="shared" si="28"/>
        <v>0</v>
      </c>
      <c r="F110" s="12">
        <f t="shared" si="28"/>
        <v>31295.92</v>
      </c>
      <c r="G110" s="12">
        <f t="shared" si="28"/>
        <v>0</v>
      </c>
      <c r="H110" s="12">
        <f t="shared" si="28"/>
        <v>0</v>
      </c>
      <c r="I110" s="12">
        <f t="shared" si="28"/>
        <v>0</v>
      </c>
    </row>
    <row r="111" spans="1:9" s="1" customFormat="1" ht="22.5" customHeight="1" hidden="1" outlineLevel="2">
      <c r="A111" s="11">
        <v>471039</v>
      </c>
      <c r="B111" s="10" t="s">
        <v>64</v>
      </c>
      <c r="C111" s="11" t="s">
        <v>22</v>
      </c>
      <c r="D111" s="12">
        <v>0</v>
      </c>
      <c r="E111" s="12">
        <v>-7000</v>
      </c>
      <c r="F111" s="12">
        <v>7000</v>
      </c>
      <c r="G111" s="12">
        <v>0</v>
      </c>
      <c r="H111" s="12" t="s">
        <v>23</v>
      </c>
      <c r="I111" s="12">
        <v>0</v>
      </c>
    </row>
    <row r="112" spans="1:9" s="1" customFormat="1" ht="22.5" customHeight="1" hidden="1" outlineLevel="2">
      <c r="A112" s="11">
        <v>471039</v>
      </c>
      <c r="B112" s="10" t="s">
        <v>64</v>
      </c>
      <c r="C112" s="11" t="s">
        <v>24</v>
      </c>
      <c r="D112" s="12">
        <v>27793.3</v>
      </c>
      <c r="E112" s="12">
        <v>7000</v>
      </c>
      <c r="F112" s="12">
        <v>20793.300000000003</v>
      </c>
      <c r="G112" s="12">
        <v>-3.637978807091713E-12</v>
      </c>
      <c r="H112" s="12" t="s">
        <v>23</v>
      </c>
      <c r="I112" s="12">
        <v>-3.637978807091713E-12</v>
      </c>
    </row>
    <row r="113" spans="1:9" s="1" customFormat="1" ht="22.5" customHeight="1" outlineLevel="1" collapsed="1">
      <c r="A113" s="34" t="s">
        <v>247</v>
      </c>
      <c r="B113" s="10"/>
      <c r="C113" s="11"/>
      <c r="D113" s="12">
        <f aca="true" t="shared" si="29" ref="D113:I113">SUBTOTAL(9,D111:D112)</f>
        <v>27793.3</v>
      </c>
      <c r="E113" s="12">
        <f t="shared" si="29"/>
        <v>0</v>
      </c>
      <c r="F113" s="12">
        <f t="shared" si="29"/>
        <v>27793.300000000003</v>
      </c>
      <c r="G113" s="12">
        <f t="shared" si="29"/>
        <v>-3.637978807091713E-12</v>
      </c>
      <c r="H113" s="12">
        <f t="shared" si="29"/>
        <v>0</v>
      </c>
      <c r="I113" s="12">
        <f t="shared" si="29"/>
        <v>-3.637978807091713E-12</v>
      </c>
    </row>
    <row r="114" spans="1:9" s="1" customFormat="1" ht="12.75" customHeight="1" hidden="1" outlineLevel="2">
      <c r="A114" s="11">
        <v>471040</v>
      </c>
      <c r="B114" s="10" t="s">
        <v>65</v>
      </c>
      <c r="C114" s="11" t="s">
        <v>22</v>
      </c>
      <c r="D114" s="12">
        <v>-18608.910000000003</v>
      </c>
      <c r="E114" s="12">
        <v>-21856.29</v>
      </c>
      <c r="F114" s="12">
        <v>6747.59</v>
      </c>
      <c r="G114" s="12">
        <v>-3500.2100000000028</v>
      </c>
      <c r="H114" s="12" t="s">
        <v>23</v>
      </c>
      <c r="I114" s="12">
        <v>-3500.2100000000028</v>
      </c>
    </row>
    <row r="115" spans="1:9" s="1" customFormat="1" ht="12.75" customHeight="1" hidden="1" outlineLevel="2">
      <c r="A115" s="11">
        <v>471040</v>
      </c>
      <c r="B115" s="10" t="s">
        <v>65</v>
      </c>
      <c r="C115" s="11" t="s">
        <v>24</v>
      </c>
      <c r="D115" s="12">
        <v>40500</v>
      </c>
      <c r="E115" s="12">
        <v>22206.29</v>
      </c>
      <c r="F115" s="12">
        <v>14793.500000000002</v>
      </c>
      <c r="G115" s="12">
        <v>3500.209999999999</v>
      </c>
      <c r="H115" s="12" t="s">
        <v>23</v>
      </c>
      <c r="I115" s="12">
        <v>3500.209999999999</v>
      </c>
    </row>
    <row r="116" spans="1:9" s="1" customFormat="1" ht="12.75" customHeight="1" outlineLevel="1" collapsed="1">
      <c r="A116" s="34" t="s">
        <v>248</v>
      </c>
      <c r="B116" s="10"/>
      <c r="C116" s="11"/>
      <c r="D116" s="12">
        <f aca="true" t="shared" si="30" ref="D116:I116">SUBTOTAL(9,D114:D115)</f>
        <v>21891.089999999997</v>
      </c>
      <c r="E116" s="12">
        <f t="shared" si="30"/>
        <v>350</v>
      </c>
      <c r="F116" s="12">
        <f t="shared" si="30"/>
        <v>21541.090000000004</v>
      </c>
      <c r="G116" s="12">
        <f t="shared" si="30"/>
        <v>-3.637978807091713E-12</v>
      </c>
      <c r="H116" s="12">
        <f t="shared" si="30"/>
        <v>0</v>
      </c>
      <c r="I116" s="12">
        <f t="shared" si="30"/>
        <v>-3.637978807091713E-12</v>
      </c>
    </row>
    <row r="117" spans="1:9" s="1" customFormat="1" ht="12.75" customHeight="1" hidden="1" outlineLevel="2">
      <c r="A117" s="11">
        <v>471041</v>
      </c>
      <c r="B117" s="10" t="s">
        <v>66</v>
      </c>
      <c r="C117" s="11" t="s">
        <v>22</v>
      </c>
      <c r="D117" s="12">
        <v>-618.1800000000001</v>
      </c>
      <c r="E117" s="12">
        <v>-12837.53</v>
      </c>
      <c r="F117" s="12">
        <v>12219.35</v>
      </c>
      <c r="G117" s="12">
        <v>0</v>
      </c>
      <c r="H117" s="12" t="s">
        <v>23</v>
      </c>
      <c r="I117" s="12">
        <v>0</v>
      </c>
    </row>
    <row r="118" spans="1:9" s="1" customFormat="1" ht="12.75" customHeight="1" hidden="1" outlineLevel="2">
      <c r="A118" s="11">
        <v>471041</v>
      </c>
      <c r="B118" s="10" t="s">
        <v>66</v>
      </c>
      <c r="C118" s="11" t="s">
        <v>24</v>
      </c>
      <c r="D118" s="12">
        <v>42500</v>
      </c>
      <c r="E118" s="12">
        <v>12837.53</v>
      </c>
      <c r="F118" s="12">
        <v>29662.470000000005</v>
      </c>
      <c r="G118" s="12">
        <v>0</v>
      </c>
      <c r="H118" s="12" t="s">
        <v>23</v>
      </c>
      <c r="I118" s="12">
        <v>0</v>
      </c>
    </row>
    <row r="119" spans="1:9" s="1" customFormat="1" ht="12.75" customHeight="1" outlineLevel="1" collapsed="1">
      <c r="A119" s="34" t="s">
        <v>249</v>
      </c>
      <c r="B119" s="10"/>
      <c r="C119" s="11"/>
      <c r="D119" s="12">
        <f aca="true" t="shared" si="31" ref="D119:I119">SUBTOTAL(9,D117:D118)</f>
        <v>41881.82</v>
      </c>
      <c r="E119" s="12">
        <f t="shared" si="31"/>
        <v>0</v>
      </c>
      <c r="F119" s="12">
        <f t="shared" si="31"/>
        <v>41881.82000000001</v>
      </c>
      <c r="G119" s="12">
        <f t="shared" si="31"/>
        <v>0</v>
      </c>
      <c r="H119" s="12">
        <f t="shared" si="31"/>
        <v>0</v>
      </c>
      <c r="I119" s="12">
        <f t="shared" si="31"/>
        <v>0</v>
      </c>
    </row>
    <row r="120" spans="1:9" s="1" customFormat="1" ht="12.75" customHeight="1" hidden="1" outlineLevel="2">
      <c r="A120" s="11">
        <v>471042</v>
      </c>
      <c r="B120" s="10" t="s">
        <v>67</v>
      </c>
      <c r="C120" s="11" t="s">
        <v>22</v>
      </c>
      <c r="D120" s="12">
        <v>-5525.94</v>
      </c>
      <c r="E120" s="12">
        <v>-28916.29</v>
      </c>
      <c r="F120" s="12">
        <v>23390.35</v>
      </c>
      <c r="G120" s="12">
        <v>0</v>
      </c>
      <c r="H120" s="12" t="s">
        <v>23</v>
      </c>
      <c r="I120" s="12">
        <v>0</v>
      </c>
    </row>
    <row r="121" spans="1:9" s="1" customFormat="1" ht="12.75" customHeight="1" hidden="1" outlineLevel="2">
      <c r="A121" s="11">
        <v>471042</v>
      </c>
      <c r="B121" s="10" t="s">
        <v>67</v>
      </c>
      <c r="C121" s="11" t="s">
        <v>24</v>
      </c>
      <c r="D121" s="12">
        <v>75770</v>
      </c>
      <c r="E121" s="12">
        <v>28916.29</v>
      </c>
      <c r="F121" s="12">
        <v>46853.71</v>
      </c>
      <c r="G121" s="12">
        <v>0</v>
      </c>
      <c r="H121" s="12" t="s">
        <v>23</v>
      </c>
      <c r="I121" s="12">
        <v>0</v>
      </c>
    </row>
    <row r="122" spans="1:9" s="1" customFormat="1" ht="12.75" customHeight="1" outlineLevel="1" collapsed="1">
      <c r="A122" s="34" t="s">
        <v>250</v>
      </c>
      <c r="B122" s="10"/>
      <c r="C122" s="11"/>
      <c r="D122" s="12">
        <f aca="true" t="shared" si="32" ref="D122:I122">SUBTOTAL(9,D120:D121)</f>
        <v>70244.06</v>
      </c>
      <c r="E122" s="12">
        <f t="shared" si="32"/>
        <v>0</v>
      </c>
      <c r="F122" s="12">
        <f t="shared" si="32"/>
        <v>70244.06</v>
      </c>
      <c r="G122" s="12">
        <f t="shared" si="32"/>
        <v>0</v>
      </c>
      <c r="H122" s="12">
        <f t="shared" si="32"/>
        <v>0</v>
      </c>
      <c r="I122" s="12">
        <f t="shared" si="32"/>
        <v>0</v>
      </c>
    </row>
    <row r="123" spans="1:9" s="1" customFormat="1" ht="12.75" customHeight="1" hidden="1" outlineLevel="2">
      <c r="A123" s="11">
        <v>471044</v>
      </c>
      <c r="B123" s="10" t="s">
        <v>68</v>
      </c>
      <c r="C123" s="11" t="s">
        <v>22</v>
      </c>
      <c r="D123" s="12">
        <v>-5727.280000000001</v>
      </c>
      <c r="E123" s="12">
        <v>-7300</v>
      </c>
      <c r="F123" s="12">
        <v>2468.91</v>
      </c>
      <c r="G123" s="12">
        <v>-896.1900000000005</v>
      </c>
      <c r="H123" s="12" t="s">
        <v>23</v>
      </c>
      <c r="I123" s="12">
        <v>-896.1900000000005</v>
      </c>
    </row>
    <row r="124" spans="1:9" s="1" customFormat="1" ht="12.75" customHeight="1" hidden="1" outlineLevel="2">
      <c r="A124" s="11">
        <v>471044</v>
      </c>
      <c r="B124" s="10" t="s">
        <v>68</v>
      </c>
      <c r="C124" s="11" t="s">
        <v>24</v>
      </c>
      <c r="D124" s="12">
        <v>65500</v>
      </c>
      <c r="E124" s="12">
        <v>32300</v>
      </c>
      <c r="F124" s="12">
        <v>32303.810000000005</v>
      </c>
      <c r="G124" s="12">
        <v>896.189999999995</v>
      </c>
      <c r="H124" s="12" t="s">
        <v>23</v>
      </c>
      <c r="I124" s="12">
        <v>896.189999999995</v>
      </c>
    </row>
    <row r="125" spans="1:9" s="1" customFormat="1" ht="12.75" customHeight="1" outlineLevel="1" collapsed="1">
      <c r="A125" s="34" t="s">
        <v>251</v>
      </c>
      <c r="B125" s="10"/>
      <c r="C125" s="11"/>
      <c r="D125" s="12">
        <f aca="true" t="shared" si="33" ref="D125:I125">SUBTOTAL(9,D123:D124)</f>
        <v>59772.72</v>
      </c>
      <c r="E125" s="12">
        <f t="shared" si="33"/>
        <v>25000</v>
      </c>
      <c r="F125" s="12">
        <f t="shared" si="33"/>
        <v>34772.72</v>
      </c>
      <c r="G125" s="12">
        <f t="shared" si="33"/>
        <v>-5.4569682106375694E-12</v>
      </c>
      <c r="H125" s="12">
        <f t="shared" si="33"/>
        <v>0</v>
      </c>
      <c r="I125" s="12">
        <f t="shared" si="33"/>
        <v>-5.4569682106375694E-12</v>
      </c>
    </row>
    <row r="126" spans="1:9" s="1" customFormat="1" ht="12.75" customHeight="1" hidden="1" outlineLevel="2">
      <c r="A126" s="11">
        <v>471045</v>
      </c>
      <c r="B126" s="10" t="s">
        <v>69</v>
      </c>
      <c r="C126" s="11" t="s">
        <v>22</v>
      </c>
      <c r="D126" s="12">
        <v>-0.27</v>
      </c>
      <c r="E126" s="12" t="s">
        <v>23</v>
      </c>
      <c r="F126" s="12" t="s">
        <v>23</v>
      </c>
      <c r="G126" s="12">
        <v>-0.27</v>
      </c>
      <c r="H126" s="12" t="s">
        <v>23</v>
      </c>
      <c r="I126" s="12">
        <v>-0.27</v>
      </c>
    </row>
    <row r="127" spans="1:9" s="1" customFormat="1" ht="12.75" customHeight="1" hidden="1" outlineLevel="2">
      <c r="A127" s="11">
        <v>471045</v>
      </c>
      <c r="B127" s="10" t="s">
        <v>69</v>
      </c>
      <c r="C127" s="11" t="s">
        <v>24</v>
      </c>
      <c r="D127" s="12">
        <v>53000</v>
      </c>
      <c r="E127" s="12" t="s">
        <v>23</v>
      </c>
      <c r="F127" s="12">
        <v>52999.73</v>
      </c>
      <c r="G127" s="12">
        <v>0.27000000000407454</v>
      </c>
      <c r="H127" s="12" t="s">
        <v>23</v>
      </c>
      <c r="I127" s="12">
        <v>0.27000000000407454</v>
      </c>
    </row>
    <row r="128" spans="1:9" s="1" customFormat="1" ht="12.75" customHeight="1" outlineLevel="1" collapsed="1">
      <c r="A128" s="34" t="s">
        <v>252</v>
      </c>
      <c r="B128" s="10"/>
      <c r="C128" s="11"/>
      <c r="D128" s="12">
        <f aca="true" t="shared" si="34" ref="D128:I128">SUBTOTAL(9,D126:D127)</f>
        <v>52999.73</v>
      </c>
      <c r="E128" s="12">
        <f t="shared" si="34"/>
        <v>0</v>
      </c>
      <c r="F128" s="12">
        <f t="shared" si="34"/>
        <v>52999.73</v>
      </c>
      <c r="G128" s="12">
        <f t="shared" si="34"/>
        <v>4.0745185003743245E-12</v>
      </c>
      <c r="H128" s="12">
        <f t="shared" si="34"/>
        <v>0</v>
      </c>
      <c r="I128" s="12">
        <f t="shared" si="34"/>
        <v>4.0745185003743245E-12</v>
      </c>
    </row>
    <row r="129" spans="1:9" s="1" customFormat="1" ht="12.75" customHeight="1" hidden="1" outlineLevel="2">
      <c r="A129" s="11">
        <v>471046</v>
      </c>
      <c r="B129" s="10" t="s">
        <v>70</v>
      </c>
      <c r="C129" s="11" t="s">
        <v>22</v>
      </c>
      <c r="D129" s="12">
        <v>-3898.08</v>
      </c>
      <c r="E129" s="12">
        <v>-7242.539999999999</v>
      </c>
      <c r="F129" s="12">
        <v>6123.55</v>
      </c>
      <c r="G129" s="12">
        <v>-2779.090000000002</v>
      </c>
      <c r="H129" s="12" t="s">
        <v>23</v>
      </c>
      <c r="I129" s="12">
        <v>-2779.090000000002</v>
      </c>
    </row>
    <row r="130" spans="1:9" s="1" customFormat="1" ht="12.75" customHeight="1" hidden="1" outlineLevel="2">
      <c r="A130" s="11">
        <v>471046</v>
      </c>
      <c r="B130" s="10" t="s">
        <v>70</v>
      </c>
      <c r="C130" s="11" t="s">
        <v>24</v>
      </c>
      <c r="D130" s="12">
        <v>45500</v>
      </c>
      <c r="E130" s="12">
        <v>7242.54</v>
      </c>
      <c r="F130" s="12">
        <v>35478.369999999995</v>
      </c>
      <c r="G130" s="12">
        <v>2779.0900000000047</v>
      </c>
      <c r="H130" s="12" t="s">
        <v>23</v>
      </c>
      <c r="I130" s="12">
        <v>2779.0900000000047</v>
      </c>
    </row>
    <row r="131" spans="1:9" s="1" customFormat="1" ht="12.75" customHeight="1" outlineLevel="1" collapsed="1">
      <c r="A131" s="34" t="s">
        <v>253</v>
      </c>
      <c r="B131" s="10"/>
      <c r="C131" s="11"/>
      <c r="D131" s="12">
        <f aca="true" t="shared" si="35" ref="D131:I131">SUBTOTAL(9,D129:D130)</f>
        <v>41601.92</v>
      </c>
      <c r="E131" s="12">
        <f t="shared" si="35"/>
        <v>0</v>
      </c>
      <c r="F131" s="12">
        <f t="shared" si="35"/>
        <v>41601.92</v>
      </c>
      <c r="G131" s="12">
        <f t="shared" si="35"/>
        <v>0</v>
      </c>
      <c r="H131" s="12">
        <f t="shared" si="35"/>
        <v>0</v>
      </c>
      <c r="I131" s="12">
        <f t="shared" si="35"/>
        <v>0</v>
      </c>
    </row>
    <row r="132" spans="1:9" s="1" customFormat="1" ht="12.75" customHeight="1" hidden="1" outlineLevel="2">
      <c r="A132" s="11">
        <v>471047</v>
      </c>
      <c r="B132" s="10" t="s">
        <v>71</v>
      </c>
      <c r="C132" s="11" t="s">
        <v>22</v>
      </c>
      <c r="D132" s="12">
        <v>-9989.900000000001</v>
      </c>
      <c r="E132" s="12">
        <v>-6488.4</v>
      </c>
      <c r="F132" s="12">
        <v>1488.4</v>
      </c>
      <c r="G132" s="12">
        <v>-4989.9000000000015</v>
      </c>
      <c r="H132" s="12" t="s">
        <v>23</v>
      </c>
      <c r="I132" s="12">
        <v>-4989.9000000000015</v>
      </c>
    </row>
    <row r="133" spans="1:9" s="1" customFormat="1" ht="12.75" customHeight="1" hidden="1" outlineLevel="2">
      <c r="A133" s="11">
        <v>471047</v>
      </c>
      <c r="B133" s="10" t="s">
        <v>71</v>
      </c>
      <c r="C133" s="11" t="s">
        <v>24</v>
      </c>
      <c r="D133" s="12">
        <v>40500</v>
      </c>
      <c r="E133" s="12">
        <v>6488.4</v>
      </c>
      <c r="F133" s="12">
        <v>29021.7</v>
      </c>
      <c r="G133" s="12">
        <v>4989.899999999999</v>
      </c>
      <c r="H133" s="12" t="s">
        <v>23</v>
      </c>
      <c r="I133" s="12">
        <v>4989.899999999999</v>
      </c>
    </row>
    <row r="134" spans="1:9" s="1" customFormat="1" ht="12.75" customHeight="1" outlineLevel="1" collapsed="1">
      <c r="A134" s="34" t="s">
        <v>254</v>
      </c>
      <c r="B134" s="10"/>
      <c r="C134" s="11"/>
      <c r="D134" s="12">
        <f aca="true" t="shared" si="36" ref="D134:I134">SUBTOTAL(9,D132:D133)</f>
        <v>30510.1</v>
      </c>
      <c r="E134" s="12">
        <f t="shared" si="36"/>
        <v>0</v>
      </c>
      <c r="F134" s="12">
        <f t="shared" si="36"/>
        <v>30510.100000000002</v>
      </c>
      <c r="G134" s="12">
        <f t="shared" si="36"/>
        <v>0</v>
      </c>
      <c r="H134" s="12">
        <f t="shared" si="36"/>
        <v>0</v>
      </c>
      <c r="I134" s="12">
        <f t="shared" si="36"/>
        <v>0</v>
      </c>
    </row>
    <row r="135" spans="1:9" s="1" customFormat="1" ht="12.75" customHeight="1" hidden="1" outlineLevel="2">
      <c r="A135" s="11">
        <v>471048</v>
      </c>
      <c r="B135" s="10" t="s">
        <v>72</v>
      </c>
      <c r="C135" s="11" t="s">
        <v>22</v>
      </c>
      <c r="D135" s="12">
        <v>-9035.69</v>
      </c>
      <c r="E135" s="12">
        <v>-9500</v>
      </c>
      <c r="F135" s="12" t="s">
        <v>23</v>
      </c>
      <c r="G135" s="12">
        <v>464.3099999999995</v>
      </c>
      <c r="H135" s="12" t="s">
        <v>23</v>
      </c>
      <c r="I135" s="12">
        <v>464.3099999999995</v>
      </c>
    </row>
    <row r="136" spans="1:9" s="1" customFormat="1" ht="12.75" customHeight="1" hidden="1" outlineLevel="2">
      <c r="A136" s="11">
        <v>471048</v>
      </c>
      <c r="B136" s="10" t="s">
        <v>72</v>
      </c>
      <c r="C136" s="11" t="s">
        <v>24</v>
      </c>
      <c r="D136" s="12">
        <v>44100</v>
      </c>
      <c r="E136" s="12">
        <v>18500</v>
      </c>
      <c r="F136" s="12">
        <v>21564.31</v>
      </c>
      <c r="G136" s="12">
        <v>4035.6899999999987</v>
      </c>
      <c r="H136" s="12" t="s">
        <v>23</v>
      </c>
      <c r="I136" s="12">
        <v>4035.6899999999987</v>
      </c>
    </row>
    <row r="137" spans="1:9" s="1" customFormat="1" ht="12.75" customHeight="1" outlineLevel="1" collapsed="1">
      <c r="A137" s="34" t="s">
        <v>255</v>
      </c>
      <c r="B137" s="10"/>
      <c r="C137" s="11"/>
      <c r="D137" s="12">
        <f aca="true" t="shared" si="37" ref="D137:I137">SUBTOTAL(9,D135:D136)</f>
        <v>35064.31</v>
      </c>
      <c r="E137" s="12">
        <f t="shared" si="37"/>
        <v>9000</v>
      </c>
      <c r="F137" s="12">
        <f t="shared" si="37"/>
        <v>21564.31</v>
      </c>
      <c r="G137" s="12">
        <f t="shared" si="37"/>
        <v>4499.999999999998</v>
      </c>
      <c r="H137" s="12">
        <f t="shared" si="37"/>
        <v>0</v>
      </c>
      <c r="I137" s="12">
        <f t="shared" si="37"/>
        <v>4499.999999999998</v>
      </c>
    </row>
    <row r="138" spans="1:9" s="1" customFormat="1" ht="12.75" customHeight="1" hidden="1" outlineLevel="2">
      <c r="A138" s="11">
        <v>471049</v>
      </c>
      <c r="B138" s="10" t="s">
        <v>73</v>
      </c>
      <c r="C138" s="11" t="s">
        <v>22</v>
      </c>
      <c r="D138" s="12">
        <v>-1761.33</v>
      </c>
      <c r="E138" s="12">
        <v>-4339.29</v>
      </c>
      <c r="F138" s="12">
        <v>4339.29</v>
      </c>
      <c r="G138" s="12">
        <v>-1761.33</v>
      </c>
      <c r="H138" s="12" t="s">
        <v>23</v>
      </c>
      <c r="I138" s="12">
        <v>-1761.33</v>
      </c>
    </row>
    <row r="139" spans="1:9" s="1" customFormat="1" ht="12.75" customHeight="1" hidden="1" outlineLevel="2">
      <c r="A139" s="11">
        <v>471049</v>
      </c>
      <c r="B139" s="10" t="s">
        <v>73</v>
      </c>
      <c r="C139" s="11" t="s">
        <v>24</v>
      </c>
      <c r="D139" s="12">
        <v>40716.04</v>
      </c>
      <c r="E139" s="12">
        <v>4339.29</v>
      </c>
      <c r="F139" s="12">
        <v>34615.420000000006</v>
      </c>
      <c r="G139" s="12">
        <v>1761.3299999999954</v>
      </c>
      <c r="H139" s="12" t="s">
        <v>23</v>
      </c>
      <c r="I139" s="12">
        <v>1761.3299999999954</v>
      </c>
    </row>
    <row r="140" spans="1:9" s="1" customFormat="1" ht="12.75" customHeight="1" outlineLevel="1" collapsed="1">
      <c r="A140" s="34" t="s">
        <v>256</v>
      </c>
      <c r="B140" s="10"/>
      <c r="C140" s="11"/>
      <c r="D140" s="12">
        <f aca="true" t="shared" si="38" ref="D140:I140">SUBTOTAL(9,D138:D139)</f>
        <v>38954.71</v>
      </c>
      <c r="E140" s="12">
        <f t="shared" si="38"/>
        <v>0</v>
      </c>
      <c r="F140" s="12">
        <f t="shared" si="38"/>
        <v>38954.71000000001</v>
      </c>
      <c r="G140" s="12">
        <f t="shared" si="38"/>
        <v>-4.547473508864641E-12</v>
      </c>
      <c r="H140" s="12">
        <f t="shared" si="38"/>
        <v>0</v>
      </c>
      <c r="I140" s="12">
        <f t="shared" si="38"/>
        <v>-4.547473508864641E-12</v>
      </c>
    </row>
    <row r="141" spans="1:9" s="1" customFormat="1" ht="22.5" customHeight="1" hidden="1" outlineLevel="2">
      <c r="A141" s="11">
        <v>471050</v>
      </c>
      <c r="B141" s="10" t="s">
        <v>74</v>
      </c>
      <c r="C141" s="11" t="s">
        <v>22</v>
      </c>
      <c r="D141" s="12">
        <v>0</v>
      </c>
      <c r="E141" s="12">
        <v>-10575.83</v>
      </c>
      <c r="F141" s="12">
        <v>10575.83</v>
      </c>
      <c r="G141" s="12">
        <v>0</v>
      </c>
      <c r="H141" s="12" t="s">
        <v>23</v>
      </c>
      <c r="I141" s="12">
        <v>0</v>
      </c>
    </row>
    <row r="142" spans="1:9" s="1" customFormat="1" ht="22.5" customHeight="1" hidden="1" outlineLevel="2">
      <c r="A142" s="11">
        <v>471050</v>
      </c>
      <c r="B142" s="10" t="s">
        <v>74</v>
      </c>
      <c r="C142" s="11" t="s">
        <v>24</v>
      </c>
      <c r="D142" s="12">
        <v>40500</v>
      </c>
      <c r="E142" s="12">
        <v>10575.83</v>
      </c>
      <c r="F142" s="12">
        <v>29924.17</v>
      </c>
      <c r="G142" s="12">
        <v>0</v>
      </c>
      <c r="H142" s="12" t="s">
        <v>23</v>
      </c>
      <c r="I142" s="12">
        <v>0</v>
      </c>
    </row>
    <row r="143" spans="1:9" s="1" customFormat="1" ht="22.5" customHeight="1" outlineLevel="1" collapsed="1">
      <c r="A143" s="34" t="s">
        <v>257</v>
      </c>
      <c r="B143" s="10"/>
      <c r="C143" s="11"/>
      <c r="D143" s="12">
        <f aca="true" t="shared" si="39" ref="D143:I143">SUBTOTAL(9,D141:D142)</f>
        <v>40500</v>
      </c>
      <c r="E143" s="12">
        <f t="shared" si="39"/>
        <v>0</v>
      </c>
      <c r="F143" s="12">
        <f t="shared" si="39"/>
        <v>40500</v>
      </c>
      <c r="G143" s="12">
        <f t="shared" si="39"/>
        <v>0</v>
      </c>
      <c r="H143" s="12">
        <f t="shared" si="39"/>
        <v>0</v>
      </c>
      <c r="I143" s="12">
        <f t="shared" si="39"/>
        <v>0</v>
      </c>
    </row>
    <row r="144" spans="1:9" s="1" customFormat="1" ht="12.75" customHeight="1" hidden="1" outlineLevel="2">
      <c r="A144" s="11">
        <v>471051</v>
      </c>
      <c r="B144" s="10" t="s">
        <v>75</v>
      </c>
      <c r="C144" s="11" t="s">
        <v>22</v>
      </c>
      <c r="D144" s="12">
        <v>-19404.57</v>
      </c>
      <c r="E144" s="12">
        <v>-17500</v>
      </c>
      <c r="F144" s="12">
        <v>2500</v>
      </c>
      <c r="G144" s="12">
        <v>-4404.57</v>
      </c>
      <c r="H144" s="12" t="s">
        <v>23</v>
      </c>
      <c r="I144" s="12">
        <v>-4404.57</v>
      </c>
    </row>
    <row r="145" spans="1:9" s="1" customFormat="1" ht="12.75" customHeight="1" hidden="1" outlineLevel="2">
      <c r="A145" s="11">
        <v>471051</v>
      </c>
      <c r="B145" s="10" t="s">
        <v>75</v>
      </c>
      <c r="C145" s="11" t="s">
        <v>24</v>
      </c>
      <c r="D145" s="12">
        <v>40500</v>
      </c>
      <c r="E145" s="12">
        <v>17500</v>
      </c>
      <c r="F145" s="12">
        <v>18595.43</v>
      </c>
      <c r="G145" s="12">
        <v>4404.57</v>
      </c>
      <c r="H145" s="12" t="s">
        <v>23</v>
      </c>
      <c r="I145" s="12">
        <v>4404.57</v>
      </c>
    </row>
    <row r="146" spans="1:9" s="1" customFormat="1" ht="12.75" customHeight="1" outlineLevel="1" collapsed="1">
      <c r="A146" s="34" t="s">
        <v>258</v>
      </c>
      <c r="B146" s="10"/>
      <c r="C146" s="11"/>
      <c r="D146" s="12">
        <f aca="true" t="shared" si="40" ref="D146:I146">SUBTOTAL(9,D144:D145)</f>
        <v>21095.43</v>
      </c>
      <c r="E146" s="12">
        <f t="shared" si="40"/>
        <v>0</v>
      </c>
      <c r="F146" s="12">
        <f t="shared" si="40"/>
        <v>21095.43</v>
      </c>
      <c r="G146" s="12">
        <f t="shared" si="40"/>
        <v>0</v>
      </c>
      <c r="H146" s="12">
        <f t="shared" si="40"/>
        <v>0</v>
      </c>
      <c r="I146" s="12">
        <f t="shared" si="40"/>
        <v>0</v>
      </c>
    </row>
    <row r="147" spans="1:9" s="1" customFormat="1" ht="12.75" customHeight="1" hidden="1" outlineLevel="2">
      <c r="A147" s="11">
        <v>471052</v>
      </c>
      <c r="B147" s="10" t="s">
        <v>76</v>
      </c>
      <c r="C147" s="11" t="s">
        <v>22</v>
      </c>
      <c r="D147" s="12">
        <v>-6024.93</v>
      </c>
      <c r="E147" s="12">
        <v>-10355.19</v>
      </c>
      <c r="F147" s="12">
        <v>5405.81</v>
      </c>
      <c r="G147" s="12">
        <v>-1075.550000000001</v>
      </c>
      <c r="H147" s="12" t="s">
        <v>23</v>
      </c>
      <c r="I147" s="12">
        <v>-1075.550000000001</v>
      </c>
    </row>
    <row r="148" spans="1:9" s="1" customFormat="1" ht="12.75" customHeight="1" hidden="1" outlineLevel="2">
      <c r="A148" s="11">
        <v>471052</v>
      </c>
      <c r="B148" s="10" t="s">
        <v>76</v>
      </c>
      <c r="C148" s="11" t="s">
        <v>24</v>
      </c>
      <c r="D148" s="12">
        <v>40500</v>
      </c>
      <c r="E148" s="12">
        <v>10355.19</v>
      </c>
      <c r="F148" s="12">
        <v>29069.26</v>
      </c>
      <c r="G148" s="12">
        <v>1075.550000000001</v>
      </c>
      <c r="H148" s="12" t="s">
        <v>23</v>
      </c>
      <c r="I148" s="12">
        <v>1075.550000000001</v>
      </c>
    </row>
    <row r="149" spans="1:9" s="1" customFormat="1" ht="12.75" customHeight="1" outlineLevel="1" collapsed="1">
      <c r="A149" s="34" t="s">
        <v>259</v>
      </c>
      <c r="B149" s="10"/>
      <c r="C149" s="11"/>
      <c r="D149" s="12">
        <f aca="true" t="shared" si="41" ref="D149:I149">SUBTOTAL(9,D147:D148)</f>
        <v>34475.07</v>
      </c>
      <c r="E149" s="12">
        <f t="shared" si="41"/>
        <v>0</v>
      </c>
      <c r="F149" s="12">
        <f t="shared" si="41"/>
        <v>34475.07</v>
      </c>
      <c r="G149" s="12">
        <f t="shared" si="41"/>
        <v>0</v>
      </c>
      <c r="H149" s="12">
        <f t="shared" si="41"/>
        <v>0</v>
      </c>
      <c r="I149" s="12">
        <f t="shared" si="41"/>
        <v>0</v>
      </c>
    </row>
    <row r="150" spans="1:9" s="1" customFormat="1" ht="22.5" customHeight="1" hidden="1" outlineLevel="2">
      <c r="A150" s="11">
        <v>471053</v>
      </c>
      <c r="B150" s="10" t="s">
        <v>77</v>
      </c>
      <c r="C150" s="11" t="s">
        <v>22</v>
      </c>
      <c r="D150" s="12">
        <v>-23.28</v>
      </c>
      <c r="E150" s="12">
        <v>-12133.02</v>
      </c>
      <c r="F150" s="12">
        <v>12109.74</v>
      </c>
      <c r="G150" s="12">
        <v>0</v>
      </c>
      <c r="H150" s="12" t="s">
        <v>23</v>
      </c>
      <c r="I150" s="12">
        <v>0</v>
      </c>
    </row>
    <row r="151" spans="1:9" s="1" customFormat="1" ht="22.5" customHeight="1" hidden="1" outlineLevel="2">
      <c r="A151" s="11">
        <v>471053</v>
      </c>
      <c r="B151" s="10" t="s">
        <v>77</v>
      </c>
      <c r="C151" s="11" t="s">
        <v>24</v>
      </c>
      <c r="D151" s="12">
        <v>40500</v>
      </c>
      <c r="E151" s="12">
        <v>12133.02</v>
      </c>
      <c r="F151" s="12">
        <v>28366.98</v>
      </c>
      <c r="G151" s="12">
        <v>0</v>
      </c>
      <c r="H151" s="12" t="s">
        <v>23</v>
      </c>
      <c r="I151" s="12">
        <v>0</v>
      </c>
    </row>
    <row r="152" spans="1:9" s="1" customFormat="1" ht="22.5" customHeight="1" outlineLevel="1" collapsed="1">
      <c r="A152" s="34" t="s">
        <v>260</v>
      </c>
      <c r="B152" s="10"/>
      <c r="C152" s="11"/>
      <c r="D152" s="12">
        <f aca="true" t="shared" si="42" ref="D152:I152">SUBTOTAL(9,D150:D151)</f>
        <v>40476.72</v>
      </c>
      <c r="E152" s="12">
        <f t="shared" si="42"/>
        <v>0</v>
      </c>
      <c r="F152" s="12">
        <f t="shared" si="42"/>
        <v>40476.72</v>
      </c>
      <c r="G152" s="12">
        <f t="shared" si="42"/>
        <v>0</v>
      </c>
      <c r="H152" s="12">
        <f t="shared" si="42"/>
        <v>0</v>
      </c>
      <c r="I152" s="12">
        <f t="shared" si="42"/>
        <v>0</v>
      </c>
    </row>
    <row r="153" spans="1:9" s="1" customFormat="1" ht="12.75" customHeight="1" hidden="1" outlineLevel="2">
      <c r="A153" s="11">
        <v>471054</v>
      </c>
      <c r="B153" s="10" t="s">
        <v>78</v>
      </c>
      <c r="C153" s="11" t="s">
        <v>22</v>
      </c>
      <c r="D153" s="12">
        <v>-6497.91</v>
      </c>
      <c r="E153" s="12">
        <v>-12709.05</v>
      </c>
      <c r="F153" s="12">
        <v>9449.050000000001</v>
      </c>
      <c r="G153" s="12">
        <v>-3237.91</v>
      </c>
      <c r="H153" s="12" t="s">
        <v>23</v>
      </c>
      <c r="I153" s="12">
        <v>-3237.91</v>
      </c>
    </row>
    <row r="154" spans="1:9" s="1" customFormat="1" ht="12.75" customHeight="1" hidden="1" outlineLevel="2">
      <c r="A154" s="11">
        <v>471054</v>
      </c>
      <c r="B154" s="10" t="s">
        <v>78</v>
      </c>
      <c r="C154" s="11" t="s">
        <v>24</v>
      </c>
      <c r="D154" s="12">
        <v>40500</v>
      </c>
      <c r="E154" s="12">
        <v>12709.05</v>
      </c>
      <c r="F154" s="12">
        <v>24553.04</v>
      </c>
      <c r="G154" s="12">
        <v>3237.909999999998</v>
      </c>
      <c r="H154" s="12" t="s">
        <v>23</v>
      </c>
      <c r="I154" s="12">
        <v>3237.909999999998</v>
      </c>
    </row>
    <row r="155" spans="1:9" s="1" customFormat="1" ht="12.75" customHeight="1" outlineLevel="1" collapsed="1">
      <c r="A155" s="34" t="s">
        <v>261</v>
      </c>
      <c r="B155" s="10"/>
      <c r="C155" s="11"/>
      <c r="D155" s="12">
        <f aca="true" t="shared" si="43" ref="D155:I155">SUBTOTAL(9,D153:D154)</f>
        <v>34002.09</v>
      </c>
      <c r="E155" s="12">
        <f t="shared" si="43"/>
        <v>0</v>
      </c>
      <c r="F155" s="12">
        <f t="shared" si="43"/>
        <v>34002.090000000004</v>
      </c>
      <c r="G155" s="12">
        <f t="shared" si="43"/>
        <v>0</v>
      </c>
      <c r="H155" s="12">
        <f t="shared" si="43"/>
        <v>0</v>
      </c>
      <c r="I155" s="12">
        <f t="shared" si="43"/>
        <v>0</v>
      </c>
    </row>
    <row r="156" spans="1:9" s="1" customFormat="1" ht="12.75" customHeight="1" hidden="1" outlineLevel="2">
      <c r="A156" s="11">
        <v>471055</v>
      </c>
      <c r="B156" s="10" t="s">
        <v>79</v>
      </c>
      <c r="C156" s="11" t="s">
        <v>22</v>
      </c>
      <c r="D156" s="12">
        <v>-9165.85</v>
      </c>
      <c r="E156" s="12">
        <v>-15000</v>
      </c>
      <c r="F156" s="12">
        <v>14959.19</v>
      </c>
      <c r="G156" s="12">
        <v>-9125.04</v>
      </c>
      <c r="H156" s="12" t="s">
        <v>23</v>
      </c>
      <c r="I156" s="12">
        <v>-9125.04</v>
      </c>
    </row>
    <row r="157" spans="1:9" s="1" customFormat="1" ht="12.75" customHeight="1" hidden="1" outlineLevel="2">
      <c r="A157" s="11">
        <v>471055</v>
      </c>
      <c r="B157" s="10" t="s">
        <v>79</v>
      </c>
      <c r="C157" s="11" t="s">
        <v>24</v>
      </c>
      <c r="D157" s="12">
        <v>44528.24</v>
      </c>
      <c r="E157" s="12">
        <v>15000</v>
      </c>
      <c r="F157" s="12">
        <v>20403.2</v>
      </c>
      <c r="G157" s="12">
        <v>9125.039999999997</v>
      </c>
      <c r="H157" s="12" t="s">
        <v>23</v>
      </c>
      <c r="I157" s="12">
        <v>9125.039999999997</v>
      </c>
    </row>
    <row r="158" spans="1:9" s="1" customFormat="1" ht="12.75" customHeight="1" outlineLevel="1" collapsed="1">
      <c r="A158" s="34" t="s">
        <v>262</v>
      </c>
      <c r="B158" s="10"/>
      <c r="C158" s="11"/>
      <c r="D158" s="12">
        <f aca="true" t="shared" si="44" ref="D158:I158">SUBTOTAL(9,D156:D157)</f>
        <v>35362.39</v>
      </c>
      <c r="E158" s="12">
        <f t="shared" si="44"/>
        <v>0</v>
      </c>
      <c r="F158" s="12">
        <f t="shared" si="44"/>
        <v>35362.39</v>
      </c>
      <c r="G158" s="12">
        <f t="shared" si="44"/>
        <v>0</v>
      </c>
      <c r="H158" s="12">
        <f t="shared" si="44"/>
        <v>0</v>
      </c>
      <c r="I158" s="12">
        <f t="shared" si="44"/>
        <v>0</v>
      </c>
    </row>
    <row r="159" spans="1:9" s="1" customFormat="1" ht="22.5" customHeight="1" hidden="1" outlineLevel="2">
      <c r="A159" s="11">
        <v>471057</v>
      </c>
      <c r="B159" s="10" t="s">
        <v>80</v>
      </c>
      <c r="C159" s="11" t="s">
        <v>22</v>
      </c>
      <c r="D159" s="12">
        <v>-4205.6900000000005</v>
      </c>
      <c r="E159" s="12">
        <v>-6375</v>
      </c>
      <c r="F159" s="12">
        <v>3375</v>
      </c>
      <c r="G159" s="12">
        <v>-1205.6900000000005</v>
      </c>
      <c r="H159" s="12" t="s">
        <v>23</v>
      </c>
      <c r="I159" s="12">
        <v>-1205.6900000000005</v>
      </c>
    </row>
    <row r="160" spans="1:9" s="1" customFormat="1" ht="22.5" customHeight="1" hidden="1" outlineLevel="2">
      <c r="A160" s="11">
        <v>471057</v>
      </c>
      <c r="B160" s="10" t="s">
        <v>80</v>
      </c>
      <c r="C160" s="11" t="s">
        <v>24</v>
      </c>
      <c r="D160" s="12">
        <v>40500</v>
      </c>
      <c r="E160" s="12">
        <v>6375</v>
      </c>
      <c r="F160" s="12">
        <v>32919.31</v>
      </c>
      <c r="G160" s="12">
        <v>1205.6900000000023</v>
      </c>
      <c r="H160" s="12" t="s">
        <v>23</v>
      </c>
      <c r="I160" s="12">
        <v>1205.6900000000023</v>
      </c>
    </row>
    <row r="161" spans="1:9" s="1" customFormat="1" ht="22.5" customHeight="1" outlineLevel="1" collapsed="1">
      <c r="A161" s="34" t="s">
        <v>263</v>
      </c>
      <c r="B161" s="10"/>
      <c r="C161" s="11"/>
      <c r="D161" s="12">
        <f aca="true" t="shared" si="45" ref="D161:I161">SUBTOTAL(9,D159:D160)</f>
        <v>36294.31</v>
      </c>
      <c r="E161" s="12">
        <f t="shared" si="45"/>
        <v>0</v>
      </c>
      <c r="F161" s="12">
        <f t="shared" si="45"/>
        <v>36294.31</v>
      </c>
      <c r="G161" s="12">
        <f t="shared" si="45"/>
        <v>1.8189894035458565E-12</v>
      </c>
      <c r="H161" s="12">
        <f t="shared" si="45"/>
        <v>0</v>
      </c>
      <c r="I161" s="12">
        <f t="shared" si="45"/>
        <v>1.8189894035458565E-12</v>
      </c>
    </row>
    <row r="162" spans="1:9" s="1" customFormat="1" ht="22.5" customHeight="1" hidden="1" outlineLevel="2">
      <c r="A162" s="11">
        <v>471058</v>
      </c>
      <c r="B162" s="10" t="s">
        <v>81</v>
      </c>
      <c r="C162" s="11" t="s">
        <v>22</v>
      </c>
      <c r="D162" s="12">
        <v>-1998.11</v>
      </c>
      <c r="E162" s="12">
        <v>-4133.75</v>
      </c>
      <c r="F162" s="12">
        <v>2142.52</v>
      </c>
      <c r="G162" s="12">
        <v>-6.880000000000109</v>
      </c>
      <c r="H162" s="12" t="s">
        <v>23</v>
      </c>
      <c r="I162" s="12">
        <v>-6.880000000000109</v>
      </c>
    </row>
    <row r="163" spans="1:9" s="1" customFormat="1" ht="22.5" customHeight="1" hidden="1" outlineLevel="2">
      <c r="A163" s="11">
        <v>471058</v>
      </c>
      <c r="B163" s="10" t="s">
        <v>81</v>
      </c>
      <c r="C163" s="11" t="s">
        <v>24</v>
      </c>
      <c r="D163" s="12">
        <v>40500</v>
      </c>
      <c r="E163" s="12">
        <v>4583.75</v>
      </c>
      <c r="F163" s="12">
        <v>35725.37</v>
      </c>
      <c r="G163" s="12">
        <v>190.87999999999738</v>
      </c>
      <c r="H163" s="12" t="s">
        <v>23</v>
      </c>
      <c r="I163" s="12">
        <v>190.87999999999738</v>
      </c>
    </row>
    <row r="164" spans="1:9" s="1" customFormat="1" ht="22.5" customHeight="1" outlineLevel="1" collapsed="1">
      <c r="A164" s="34" t="s">
        <v>264</v>
      </c>
      <c r="B164" s="10"/>
      <c r="C164" s="11"/>
      <c r="D164" s="12">
        <f aca="true" t="shared" si="46" ref="D164:I164">SUBTOTAL(9,D162:D163)</f>
        <v>38501.89</v>
      </c>
      <c r="E164" s="12">
        <f t="shared" si="46"/>
        <v>450</v>
      </c>
      <c r="F164" s="12">
        <f t="shared" si="46"/>
        <v>37867.89</v>
      </c>
      <c r="G164" s="12">
        <f t="shared" si="46"/>
        <v>183.99999999999727</v>
      </c>
      <c r="H164" s="12">
        <f t="shared" si="46"/>
        <v>0</v>
      </c>
      <c r="I164" s="12">
        <f t="shared" si="46"/>
        <v>183.99999999999727</v>
      </c>
    </row>
    <row r="165" spans="1:9" s="1" customFormat="1" ht="12.75" customHeight="1" hidden="1" outlineLevel="2">
      <c r="A165" s="11">
        <v>471059</v>
      </c>
      <c r="B165" s="10" t="s">
        <v>82</v>
      </c>
      <c r="C165" s="11" t="s">
        <v>22</v>
      </c>
      <c r="D165" s="12">
        <v>-11055.78</v>
      </c>
      <c r="E165" s="12">
        <v>-16072.28</v>
      </c>
      <c r="F165" s="12">
        <v>7135.75</v>
      </c>
      <c r="G165" s="12">
        <v>-2119.25</v>
      </c>
      <c r="H165" s="12" t="s">
        <v>23</v>
      </c>
      <c r="I165" s="12">
        <v>-2119.25</v>
      </c>
    </row>
    <row r="166" spans="1:9" s="1" customFormat="1" ht="12.75" customHeight="1" hidden="1" outlineLevel="2">
      <c r="A166" s="11">
        <v>471059</v>
      </c>
      <c r="B166" s="10" t="s">
        <v>82</v>
      </c>
      <c r="C166" s="11" t="s">
        <v>24</v>
      </c>
      <c r="D166" s="12">
        <v>40500</v>
      </c>
      <c r="E166" s="12">
        <v>16072.28</v>
      </c>
      <c r="F166" s="12">
        <v>22308.47</v>
      </c>
      <c r="G166" s="12">
        <v>2119.249999999998</v>
      </c>
      <c r="H166" s="12" t="s">
        <v>23</v>
      </c>
      <c r="I166" s="12">
        <v>2119.249999999998</v>
      </c>
    </row>
    <row r="167" spans="1:9" s="1" customFormat="1" ht="12.75" customHeight="1" outlineLevel="1" collapsed="1">
      <c r="A167" s="34" t="s">
        <v>265</v>
      </c>
      <c r="B167" s="10"/>
      <c r="C167" s="11"/>
      <c r="D167" s="12">
        <f aca="true" t="shared" si="47" ref="D167:I167">SUBTOTAL(9,D165:D166)</f>
        <v>29444.22</v>
      </c>
      <c r="E167" s="12">
        <f t="shared" si="47"/>
        <v>0</v>
      </c>
      <c r="F167" s="12">
        <f t="shared" si="47"/>
        <v>29444.22</v>
      </c>
      <c r="G167" s="12">
        <f t="shared" si="47"/>
        <v>0</v>
      </c>
      <c r="H167" s="12">
        <f t="shared" si="47"/>
        <v>0</v>
      </c>
      <c r="I167" s="12">
        <f t="shared" si="47"/>
        <v>0</v>
      </c>
    </row>
    <row r="168" spans="1:9" s="1" customFormat="1" ht="12.75" customHeight="1" hidden="1" outlineLevel="2">
      <c r="A168" s="11">
        <v>471060</v>
      </c>
      <c r="B168" s="10" t="s">
        <v>83</v>
      </c>
      <c r="C168" s="11" t="s">
        <v>22</v>
      </c>
      <c r="D168" s="12">
        <v>-8787.99</v>
      </c>
      <c r="E168" s="12">
        <v>-10240.78</v>
      </c>
      <c r="F168" s="12">
        <v>726.0899999999999</v>
      </c>
      <c r="G168" s="12">
        <v>726.7000000000007</v>
      </c>
      <c r="H168" s="12" t="s">
        <v>23</v>
      </c>
      <c r="I168" s="12">
        <v>726.7000000000007</v>
      </c>
    </row>
    <row r="169" spans="1:9" s="1" customFormat="1" ht="12.75" customHeight="1" hidden="1" outlineLevel="2">
      <c r="A169" s="11">
        <v>471060</v>
      </c>
      <c r="B169" s="10" t="s">
        <v>83</v>
      </c>
      <c r="C169" s="11" t="s">
        <v>24</v>
      </c>
      <c r="D169" s="12">
        <v>40500</v>
      </c>
      <c r="E169" s="12">
        <v>10240.78</v>
      </c>
      <c r="F169" s="12">
        <v>30259.22</v>
      </c>
      <c r="G169" s="12">
        <v>0</v>
      </c>
      <c r="H169" s="12" t="s">
        <v>23</v>
      </c>
      <c r="I169" s="12">
        <v>0</v>
      </c>
    </row>
    <row r="170" spans="1:9" s="1" customFormat="1" ht="12.75" customHeight="1" outlineLevel="1" collapsed="1">
      <c r="A170" s="34" t="s">
        <v>266</v>
      </c>
      <c r="B170" s="10"/>
      <c r="C170" s="11"/>
      <c r="D170" s="12">
        <f aca="true" t="shared" si="48" ref="D170:I170">SUBTOTAL(9,D168:D169)</f>
        <v>31712.010000000002</v>
      </c>
      <c r="E170" s="12">
        <f t="shared" si="48"/>
        <v>0</v>
      </c>
      <c r="F170" s="12">
        <f t="shared" si="48"/>
        <v>30985.31</v>
      </c>
      <c r="G170" s="12">
        <f t="shared" si="48"/>
        <v>726.7000000000007</v>
      </c>
      <c r="H170" s="12">
        <f t="shared" si="48"/>
        <v>0</v>
      </c>
      <c r="I170" s="12">
        <f t="shared" si="48"/>
        <v>726.7000000000007</v>
      </c>
    </row>
    <row r="171" spans="1:9" s="1" customFormat="1" ht="12.75" customHeight="1" hidden="1" outlineLevel="2">
      <c r="A171" s="11">
        <v>471061</v>
      </c>
      <c r="B171" s="10" t="s">
        <v>84</v>
      </c>
      <c r="C171" s="11" t="s">
        <v>22</v>
      </c>
      <c r="D171" s="12">
        <v>-4104.2</v>
      </c>
      <c r="E171" s="12">
        <v>-4000</v>
      </c>
      <c r="F171" s="12" t="s">
        <v>23</v>
      </c>
      <c r="G171" s="12">
        <v>-104.19999999999982</v>
      </c>
      <c r="H171" s="12" t="s">
        <v>23</v>
      </c>
      <c r="I171" s="12">
        <v>-104.19999999999982</v>
      </c>
    </row>
    <row r="172" spans="1:9" s="1" customFormat="1" ht="12.75" customHeight="1" hidden="1" outlineLevel="2">
      <c r="A172" s="11">
        <v>471061</v>
      </c>
      <c r="B172" s="10" t="s">
        <v>84</v>
      </c>
      <c r="C172" s="11" t="s">
        <v>24</v>
      </c>
      <c r="D172" s="12">
        <v>40500</v>
      </c>
      <c r="E172" s="12">
        <v>4000</v>
      </c>
      <c r="F172" s="12">
        <v>36395.8</v>
      </c>
      <c r="G172" s="12">
        <v>104.19999999999709</v>
      </c>
      <c r="H172" s="12" t="s">
        <v>23</v>
      </c>
      <c r="I172" s="12">
        <v>104.19999999999709</v>
      </c>
    </row>
    <row r="173" spans="1:9" s="1" customFormat="1" ht="12.75" customHeight="1" outlineLevel="1" collapsed="1">
      <c r="A173" s="34" t="s">
        <v>267</v>
      </c>
      <c r="B173" s="10"/>
      <c r="C173" s="11"/>
      <c r="D173" s="12">
        <f aca="true" t="shared" si="49" ref="D173:I173">SUBTOTAL(9,D171:D172)</f>
        <v>36395.8</v>
      </c>
      <c r="E173" s="12">
        <f t="shared" si="49"/>
        <v>0</v>
      </c>
      <c r="F173" s="12">
        <f t="shared" si="49"/>
        <v>36395.8</v>
      </c>
      <c r="G173" s="12">
        <f t="shared" si="49"/>
        <v>-2.7284841053187847E-12</v>
      </c>
      <c r="H173" s="12">
        <f t="shared" si="49"/>
        <v>0</v>
      </c>
      <c r="I173" s="12">
        <f t="shared" si="49"/>
        <v>-2.7284841053187847E-12</v>
      </c>
    </row>
    <row r="174" spans="1:9" s="1" customFormat="1" ht="12.75" customHeight="1" hidden="1" outlineLevel="2">
      <c r="A174" s="11">
        <v>471062</v>
      </c>
      <c r="B174" s="10" t="s">
        <v>85</v>
      </c>
      <c r="C174" s="11" t="s">
        <v>22</v>
      </c>
      <c r="D174" s="12">
        <v>0</v>
      </c>
      <c r="E174" s="12">
        <v>-8805.54</v>
      </c>
      <c r="F174" s="12">
        <v>8803.44</v>
      </c>
      <c r="G174" s="12">
        <v>2.100000000000364</v>
      </c>
      <c r="H174" s="12" t="s">
        <v>23</v>
      </c>
      <c r="I174" s="12">
        <v>2.100000000000364</v>
      </c>
    </row>
    <row r="175" spans="1:9" s="1" customFormat="1" ht="12.75" customHeight="1" hidden="1" outlineLevel="2">
      <c r="A175" s="11">
        <v>471062</v>
      </c>
      <c r="B175" s="10" t="s">
        <v>85</v>
      </c>
      <c r="C175" s="11" t="s">
        <v>24</v>
      </c>
      <c r="D175" s="12">
        <v>40500</v>
      </c>
      <c r="E175" s="12">
        <v>8805.54</v>
      </c>
      <c r="F175" s="12">
        <v>31694.459999999995</v>
      </c>
      <c r="G175" s="12">
        <v>0</v>
      </c>
      <c r="H175" s="12" t="s">
        <v>23</v>
      </c>
      <c r="I175" s="12">
        <v>0</v>
      </c>
    </row>
    <row r="176" spans="1:9" s="1" customFormat="1" ht="12.75" customHeight="1" outlineLevel="1" collapsed="1">
      <c r="A176" s="34" t="s">
        <v>268</v>
      </c>
      <c r="B176" s="10"/>
      <c r="C176" s="11"/>
      <c r="D176" s="12">
        <f aca="true" t="shared" si="50" ref="D176:I176">SUBTOTAL(9,D174:D175)</f>
        <v>40500</v>
      </c>
      <c r="E176" s="12">
        <f t="shared" si="50"/>
        <v>0</v>
      </c>
      <c r="F176" s="12">
        <f t="shared" si="50"/>
        <v>40497.899999999994</v>
      </c>
      <c r="G176" s="12">
        <f t="shared" si="50"/>
        <v>2.100000000000364</v>
      </c>
      <c r="H176" s="12">
        <f t="shared" si="50"/>
        <v>0</v>
      </c>
      <c r="I176" s="12">
        <f t="shared" si="50"/>
        <v>2.100000000000364</v>
      </c>
    </row>
    <row r="177" spans="1:9" s="1" customFormat="1" ht="12.75" customHeight="1" hidden="1" outlineLevel="2">
      <c r="A177" s="11">
        <v>471065</v>
      </c>
      <c r="B177" s="10" t="s">
        <v>86</v>
      </c>
      <c r="C177" s="11" t="s">
        <v>22</v>
      </c>
      <c r="D177" s="12">
        <v>-2676.65</v>
      </c>
      <c r="E177" s="12">
        <v>-3607.3399999999997</v>
      </c>
      <c r="F177" s="12">
        <v>3607.3399999999997</v>
      </c>
      <c r="G177" s="12">
        <v>-2676.65</v>
      </c>
      <c r="H177" s="12" t="s">
        <v>23</v>
      </c>
      <c r="I177" s="12">
        <v>-2676.65</v>
      </c>
    </row>
    <row r="178" spans="1:9" s="1" customFormat="1" ht="12.75" customHeight="1" hidden="1" outlineLevel="2">
      <c r="A178" s="11">
        <v>471065</v>
      </c>
      <c r="B178" s="10" t="s">
        <v>86</v>
      </c>
      <c r="C178" s="11" t="s">
        <v>24</v>
      </c>
      <c r="D178" s="12">
        <v>40500</v>
      </c>
      <c r="E178" s="12">
        <v>3607.34</v>
      </c>
      <c r="F178" s="12">
        <v>34216.01</v>
      </c>
      <c r="G178" s="12">
        <v>2676.649999999998</v>
      </c>
      <c r="H178" s="12" t="s">
        <v>23</v>
      </c>
      <c r="I178" s="12">
        <v>2676.649999999998</v>
      </c>
    </row>
    <row r="179" spans="1:9" s="1" customFormat="1" ht="12.75" customHeight="1" outlineLevel="1" collapsed="1">
      <c r="A179" s="34" t="s">
        <v>269</v>
      </c>
      <c r="B179" s="10"/>
      <c r="C179" s="11"/>
      <c r="D179" s="12">
        <f aca="true" t="shared" si="51" ref="D179:I179">SUBTOTAL(9,D177:D178)</f>
        <v>37823.35</v>
      </c>
      <c r="E179" s="12">
        <f t="shared" si="51"/>
        <v>0</v>
      </c>
      <c r="F179" s="12">
        <f t="shared" si="51"/>
        <v>37823.35</v>
      </c>
      <c r="G179" s="12">
        <f t="shared" si="51"/>
        <v>0</v>
      </c>
      <c r="H179" s="12">
        <f t="shared" si="51"/>
        <v>0</v>
      </c>
      <c r="I179" s="12">
        <f t="shared" si="51"/>
        <v>0</v>
      </c>
    </row>
    <row r="180" spans="1:9" s="1" customFormat="1" ht="12.75" customHeight="1" hidden="1" outlineLevel="2">
      <c r="A180" s="11">
        <v>471067</v>
      </c>
      <c r="B180" s="10" t="s">
        <v>87</v>
      </c>
      <c r="C180" s="11" t="s">
        <v>22</v>
      </c>
      <c r="D180" s="12">
        <v>0</v>
      </c>
      <c r="E180" s="12">
        <v>-169.21</v>
      </c>
      <c r="F180" s="12">
        <v>169.21</v>
      </c>
      <c r="G180" s="12">
        <v>0</v>
      </c>
      <c r="H180" s="12" t="s">
        <v>23</v>
      </c>
      <c r="I180" s="12">
        <v>0</v>
      </c>
    </row>
    <row r="181" spans="1:9" s="1" customFormat="1" ht="12.75" customHeight="1" hidden="1" outlineLevel="2">
      <c r="A181" s="11">
        <v>471067</v>
      </c>
      <c r="B181" s="10" t="s">
        <v>87</v>
      </c>
      <c r="C181" s="11" t="s">
        <v>24</v>
      </c>
      <c r="D181" s="12">
        <v>0</v>
      </c>
      <c r="E181" s="12" t="s">
        <v>23</v>
      </c>
      <c r="F181" s="12" t="s">
        <v>23</v>
      </c>
      <c r="G181" s="12">
        <v>0</v>
      </c>
      <c r="H181" s="12" t="s">
        <v>23</v>
      </c>
      <c r="I181" s="12">
        <v>0</v>
      </c>
    </row>
    <row r="182" spans="1:9" s="1" customFormat="1" ht="22.5" customHeight="1" hidden="1" outlineLevel="2">
      <c r="A182" s="11">
        <v>471067</v>
      </c>
      <c r="B182" s="10" t="s">
        <v>88</v>
      </c>
      <c r="C182" s="11" t="s">
        <v>24</v>
      </c>
      <c r="D182" s="12">
        <v>45500</v>
      </c>
      <c r="E182" s="12">
        <v>169.21</v>
      </c>
      <c r="F182" s="12">
        <v>45330.79</v>
      </c>
      <c r="G182" s="12">
        <v>-8.810729923425242E-13</v>
      </c>
      <c r="H182" s="12" t="s">
        <v>23</v>
      </c>
      <c r="I182" s="12">
        <v>-8.810729923425242E-13</v>
      </c>
    </row>
    <row r="183" spans="1:9" s="1" customFormat="1" ht="22.5" customHeight="1" outlineLevel="1" collapsed="1">
      <c r="A183" s="34" t="s">
        <v>270</v>
      </c>
      <c r="B183" s="10"/>
      <c r="C183" s="11"/>
      <c r="D183" s="12">
        <f aca="true" t="shared" si="52" ref="D183:I183">SUBTOTAL(9,D180:D182)</f>
        <v>45500</v>
      </c>
      <c r="E183" s="12">
        <f t="shared" si="52"/>
        <v>0</v>
      </c>
      <c r="F183" s="12">
        <f t="shared" si="52"/>
        <v>45500</v>
      </c>
      <c r="G183" s="12">
        <f t="shared" si="52"/>
        <v>-8.810729923425242E-13</v>
      </c>
      <c r="H183" s="12">
        <f t="shared" si="52"/>
        <v>0</v>
      </c>
      <c r="I183" s="12">
        <f t="shared" si="52"/>
        <v>-8.810729923425242E-13</v>
      </c>
    </row>
    <row r="184" spans="1:9" s="1" customFormat="1" ht="12.75" customHeight="1" hidden="1" outlineLevel="2">
      <c r="A184" s="11">
        <v>471068</v>
      </c>
      <c r="B184" s="10" t="s">
        <v>89</v>
      </c>
      <c r="C184" s="11" t="s">
        <v>22</v>
      </c>
      <c r="D184" s="12">
        <v>-3189.47</v>
      </c>
      <c r="E184" s="12">
        <v>-4015.97</v>
      </c>
      <c r="F184" s="12">
        <v>826.5</v>
      </c>
      <c r="G184" s="12">
        <v>0</v>
      </c>
      <c r="H184" s="12" t="s">
        <v>23</v>
      </c>
      <c r="I184" s="12">
        <v>0</v>
      </c>
    </row>
    <row r="185" spans="1:9" s="1" customFormat="1" ht="12.75" customHeight="1" hidden="1" outlineLevel="2">
      <c r="A185" s="11">
        <v>471068</v>
      </c>
      <c r="B185" s="10" t="s">
        <v>89</v>
      </c>
      <c r="C185" s="11" t="s">
        <v>24</v>
      </c>
      <c r="D185" s="12">
        <v>0</v>
      </c>
      <c r="E185" s="12" t="s">
        <v>23</v>
      </c>
      <c r="F185" s="12" t="s">
        <v>23</v>
      </c>
      <c r="G185" s="12">
        <v>0</v>
      </c>
      <c r="H185" s="12" t="s">
        <v>23</v>
      </c>
      <c r="I185" s="12">
        <v>0</v>
      </c>
    </row>
    <row r="186" spans="1:9" s="1" customFormat="1" ht="22.5" customHeight="1" hidden="1" outlineLevel="2">
      <c r="A186" s="11">
        <v>471068</v>
      </c>
      <c r="B186" s="10" t="s">
        <v>90</v>
      </c>
      <c r="C186" s="11" t="s">
        <v>24</v>
      </c>
      <c r="D186" s="12">
        <v>40584.3</v>
      </c>
      <c r="E186" s="12">
        <v>4015.97</v>
      </c>
      <c r="F186" s="12">
        <v>36568.33</v>
      </c>
      <c r="G186" s="12">
        <v>0</v>
      </c>
      <c r="H186" s="12" t="s">
        <v>23</v>
      </c>
      <c r="I186" s="12">
        <v>0</v>
      </c>
    </row>
    <row r="187" spans="1:9" s="1" customFormat="1" ht="22.5" customHeight="1" outlineLevel="1" collapsed="1">
      <c r="A187" s="34" t="s">
        <v>271</v>
      </c>
      <c r="B187" s="10"/>
      <c r="C187" s="11"/>
      <c r="D187" s="12">
        <f aca="true" t="shared" si="53" ref="D187:I187">SUBTOTAL(9,D184:D186)</f>
        <v>37394.83</v>
      </c>
      <c r="E187" s="12">
        <f t="shared" si="53"/>
        <v>0</v>
      </c>
      <c r="F187" s="12">
        <f t="shared" si="53"/>
        <v>37394.83</v>
      </c>
      <c r="G187" s="12">
        <f t="shared" si="53"/>
        <v>0</v>
      </c>
      <c r="H187" s="12">
        <f t="shared" si="53"/>
        <v>0</v>
      </c>
      <c r="I187" s="12">
        <f t="shared" si="53"/>
        <v>0</v>
      </c>
    </row>
    <row r="188" spans="1:9" s="1" customFormat="1" ht="12.75" customHeight="1" hidden="1" outlineLevel="2">
      <c r="A188" s="11">
        <v>471069</v>
      </c>
      <c r="B188" s="10" t="s">
        <v>91</v>
      </c>
      <c r="C188" s="11" t="s">
        <v>22</v>
      </c>
      <c r="D188" s="12">
        <v>-3285.17</v>
      </c>
      <c r="E188" s="12">
        <v>-12344.16</v>
      </c>
      <c r="F188" s="12">
        <v>9144.16</v>
      </c>
      <c r="G188" s="12">
        <v>-85.17000000000007</v>
      </c>
      <c r="H188" s="12" t="s">
        <v>23</v>
      </c>
      <c r="I188" s="12">
        <v>-85.17000000000007</v>
      </c>
    </row>
    <row r="189" spans="1:9" s="1" customFormat="1" ht="12.75" customHeight="1" hidden="1" outlineLevel="2">
      <c r="A189" s="11">
        <v>471069</v>
      </c>
      <c r="B189" s="10" t="s">
        <v>91</v>
      </c>
      <c r="C189" s="11" t="s">
        <v>24</v>
      </c>
      <c r="D189" s="12">
        <v>40500</v>
      </c>
      <c r="E189" s="12">
        <v>14444.16</v>
      </c>
      <c r="F189" s="12">
        <v>24770.67</v>
      </c>
      <c r="G189" s="12">
        <v>1285.170000000002</v>
      </c>
      <c r="H189" s="12" t="s">
        <v>23</v>
      </c>
      <c r="I189" s="12">
        <v>1285.170000000002</v>
      </c>
    </row>
    <row r="190" spans="1:9" s="1" customFormat="1" ht="12.75" customHeight="1" outlineLevel="1" collapsed="1">
      <c r="A190" s="34" t="s">
        <v>272</v>
      </c>
      <c r="B190" s="10"/>
      <c r="C190" s="11"/>
      <c r="D190" s="12">
        <f aca="true" t="shared" si="54" ref="D190:I190">SUBTOTAL(9,D188:D189)</f>
        <v>37214.83</v>
      </c>
      <c r="E190" s="12">
        <f t="shared" si="54"/>
        <v>2100</v>
      </c>
      <c r="F190" s="12">
        <f t="shared" si="54"/>
        <v>33914.83</v>
      </c>
      <c r="G190" s="12">
        <f t="shared" si="54"/>
        <v>1200.0000000000018</v>
      </c>
      <c r="H190" s="12">
        <f t="shared" si="54"/>
        <v>0</v>
      </c>
      <c r="I190" s="12">
        <f t="shared" si="54"/>
        <v>1200.0000000000018</v>
      </c>
    </row>
    <row r="191" spans="1:9" s="1" customFormat="1" ht="12.75" customHeight="1" hidden="1" outlineLevel="2">
      <c r="A191" s="11">
        <v>471070</v>
      </c>
      <c r="B191" s="10" t="s">
        <v>92</v>
      </c>
      <c r="C191" s="11" t="s">
        <v>22</v>
      </c>
      <c r="D191" s="12">
        <v>-5856.32</v>
      </c>
      <c r="E191" s="12">
        <v>-20556.34</v>
      </c>
      <c r="F191" s="12">
        <v>14668.17</v>
      </c>
      <c r="G191" s="12">
        <v>31.850000000002183</v>
      </c>
      <c r="H191" s="12" t="s">
        <v>23</v>
      </c>
      <c r="I191" s="12">
        <v>31.850000000002183</v>
      </c>
    </row>
    <row r="192" spans="1:9" s="1" customFormat="1" ht="12.75" customHeight="1" hidden="1" outlineLevel="2">
      <c r="A192" s="11">
        <v>471070</v>
      </c>
      <c r="B192" s="10" t="s">
        <v>92</v>
      </c>
      <c r="C192" s="11" t="s">
        <v>24</v>
      </c>
      <c r="D192" s="12">
        <v>40500</v>
      </c>
      <c r="E192" s="12">
        <v>20556.34</v>
      </c>
      <c r="F192" s="12">
        <v>19943.66</v>
      </c>
      <c r="G192" s="12">
        <v>0</v>
      </c>
      <c r="H192" s="12" t="s">
        <v>23</v>
      </c>
      <c r="I192" s="12">
        <v>0</v>
      </c>
    </row>
    <row r="193" spans="1:9" s="1" customFormat="1" ht="12.75" customHeight="1" outlineLevel="1" collapsed="1">
      <c r="A193" s="34" t="s">
        <v>273</v>
      </c>
      <c r="B193" s="10"/>
      <c r="C193" s="11"/>
      <c r="D193" s="12">
        <f aca="true" t="shared" si="55" ref="D193:I193">SUBTOTAL(9,D191:D192)</f>
        <v>34643.68</v>
      </c>
      <c r="E193" s="12">
        <f t="shared" si="55"/>
        <v>0</v>
      </c>
      <c r="F193" s="12">
        <f t="shared" si="55"/>
        <v>34611.83</v>
      </c>
      <c r="G193" s="12">
        <f t="shared" si="55"/>
        <v>31.850000000002183</v>
      </c>
      <c r="H193" s="12">
        <f t="shared" si="55"/>
        <v>0</v>
      </c>
      <c r="I193" s="12">
        <f t="shared" si="55"/>
        <v>31.850000000002183</v>
      </c>
    </row>
    <row r="194" spans="1:9" s="1" customFormat="1" ht="12.75" customHeight="1" hidden="1" outlineLevel="2">
      <c r="A194" s="11">
        <v>471071</v>
      </c>
      <c r="B194" s="10" t="s">
        <v>93</v>
      </c>
      <c r="C194" s="11" t="s">
        <v>22</v>
      </c>
      <c r="D194" s="12">
        <v>-5989.81</v>
      </c>
      <c r="E194" s="12">
        <v>-19699.800000000003</v>
      </c>
      <c r="F194" s="12">
        <v>17237.150000000005</v>
      </c>
      <c r="G194" s="12">
        <v>-3527.1600000000035</v>
      </c>
      <c r="H194" s="12" t="s">
        <v>23</v>
      </c>
      <c r="I194" s="12">
        <v>-3527.1600000000035</v>
      </c>
    </row>
    <row r="195" spans="1:9" s="1" customFormat="1" ht="12.75" customHeight="1" hidden="1" outlineLevel="2">
      <c r="A195" s="11">
        <v>471071</v>
      </c>
      <c r="B195" s="10" t="s">
        <v>93</v>
      </c>
      <c r="C195" s="11" t="s">
        <v>24</v>
      </c>
      <c r="D195" s="12">
        <v>44441.13</v>
      </c>
      <c r="E195" s="12">
        <v>19699.8</v>
      </c>
      <c r="F195" s="12">
        <v>21214.17</v>
      </c>
      <c r="G195" s="12">
        <v>3527.16</v>
      </c>
      <c r="H195" s="12" t="s">
        <v>23</v>
      </c>
      <c r="I195" s="12">
        <v>3527.16</v>
      </c>
    </row>
    <row r="196" spans="1:9" s="1" customFormat="1" ht="12.75" customHeight="1" outlineLevel="1" collapsed="1">
      <c r="A196" s="34" t="s">
        <v>274</v>
      </c>
      <c r="B196" s="10"/>
      <c r="C196" s="11"/>
      <c r="D196" s="12">
        <f aca="true" t="shared" si="56" ref="D196:I196">SUBTOTAL(9,D194:D195)</f>
        <v>38451.32</v>
      </c>
      <c r="E196" s="12">
        <f t="shared" si="56"/>
        <v>0</v>
      </c>
      <c r="F196" s="12">
        <f t="shared" si="56"/>
        <v>38451.32000000001</v>
      </c>
      <c r="G196" s="12">
        <f t="shared" si="56"/>
        <v>-3.637978807091713E-12</v>
      </c>
      <c r="H196" s="12">
        <f t="shared" si="56"/>
        <v>0</v>
      </c>
      <c r="I196" s="12">
        <f t="shared" si="56"/>
        <v>-3.637978807091713E-12</v>
      </c>
    </row>
    <row r="197" spans="1:9" s="1" customFormat="1" ht="12.75" customHeight="1" hidden="1" outlineLevel="2">
      <c r="A197" s="11">
        <v>471072</v>
      </c>
      <c r="B197" s="10" t="s">
        <v>94</v>
      </c>
      <c r="C197" s="11" t="s">
        <v>22</v>
      </c>
      <c r="D197" s="12">
        <v>-4515.950000000001</v>
      </c>
      <c r="E197" s="12">
        <v>-13536</v>
      </c>
      <c r="F197" s="12">
        <v>9304.150000000001</v>
      </c>
      <c r="G197" s="12">
        <v>-284.1000000000022</v>
      </c>
      <c r="H197" s="12" t="s">
        <v>23</v>
      </c>
      <c r="I197" s="12">
        <v>-284.1000000000022</v>
      </c>
    </row>
    <row r="198" spans="1:9" s="1" customFormat="1" ht="12.75" customHeight="1" hidden="1" outlineLevel="2">
      <c r="A198" s="11">
        <v>471072</v>
      </c>
      <c r="B198" s="10" t="s">
        <v>94</v>
      </c>
      <c r="C198" s="11" t="s">
        <v>24</v>
      </c>
      <c r="D198" s="12">
        <v>0</v>
      </c>
      <c r="E198" s="12" t="s">
        <v>23</v>
      </c>
      <c r="F198" s="12" t="s">
        <v>23</v>
      </c>
      <c r="G198" s="12">
        <v>0</v>
      </c>
      <c r="H198" s="12" t="s">
        <v>23</v>
      </c>
      <c r="I198" s="12">
        <v>0</v>
      </c>
    </row>
    <row r="199" spans="1:9" s="1" customFormat="1" ht="22.5" customHeight="1" hidden="1" outlineLevel="2">
      <c r="A199" s="11">
        <v>471072</v>
      </c>
      <c r="B199" s="10" t="s">
        <v>95</v>
      </c>
      <c r="C199" s="11" t="s">
        <v>24</v>
      </c>
      <c r="D199" s="12">
        <v>40500</v>
      </c>
      <c r="E199" s="12">
        <v>13536</v>
      </c>
      <c r="F199" s="12">
        <v>26611.9</v>
      </c>
      <c r="G199" s="12">
        <v>352.09999999999854</v>
      </c>
      <c r="H199" s="12" t="s">
        <v>23</v>
      </c>
      <c r="I199" s="12">
        <v>352.09999999999854</v>
      </c>
    </row>
    <row r="200" spans="1:9" s="1" customFormat="1" ht="22.5" customHeight="1" outlineLevel="1" collapsed="1">
      <c r="A200" s="34" t="s">
        <v>275</v>
      </c>
      <c r="B200" s="10"/>
      <c r="C200" s="11"/>
      <c r="D200" s="12">
        <f aca="true" t="shared" si="57" ref="D200:I200">SUBTOTAL(9,D197:D199)</f>
        <v>35984.05</v>
      </c>
      <c r="E200" s="12">
        <f t="shared" si="57"/>
        <v>0</v>
      </c>
      <c r="F200" s="12">
        <f t="shared" si="57"/>
        <v>35916.05</v>
      </c>
      <c r="G200" s="12">
        <f t="shared" si="57"/>
        <v>67.99999999999636</v>
      </c>
      <c r="H200" s="12">
        <f t="shared" si="57"/>
        <v>0</v>
      </c>
      <c r="I200" s="12">
        <f t="shared" si="57"/>
        <v>67.99999999999636</v>
      </c>
    </row>
    <row r="201" spans="1:9" s="1" customFormat="1" ht="12.75" customHeight="1" hidden="1" outlineLevel="2">
      <c r="A201" s="11">
        <v>471074</v>
      </c>
      <c r="B201" s="10" t="s">
        <v>96</v>
      </c>
      <c r="C201" s="11" t="s">
        <v>22</v>
      </c>
      <c r="D201" s="12">
        <v>-3749.98</v>
      </c>
      <c r="E201" s="12">
        <v>-2160.5</v>
      </c>
      <c r="F201" s="12">
        <v>160.5</v>
      </c>
      <c r="G201" s="12">
        <v>-1749.98</v>
      </c>
      <c r="H201" s="12" t="s">
        <v>23</v>
      </c>
      <c r="I201" s="12">
        <v>-1749.98</v>
      </c>
    </row>
    <row r="202" spans="1:9" s="1" customFormat="1" ht="12.75" customHeight="1" hidden="1" outlineLevel="2">
      <c r="A202" s="11">
        <v>471074</v>
      </c>
      <c r="B202" s="10" t="s">
        <v>96</v>
      </c>
      <c r="C202" s="11" t="s">
        <v>24</v>
      </c>
      <c r="D202" s="12">
        <v>41200</v>
      </c>
      <c r="E202" s="12">
        <v>2165</v>
      </c>
      <c r="F202" s="12">
        <v>37285.020000000004</v>
      </c>
      <c r="G202" s="12">
        <v>1749.979999999996</v>
      </c>
      <c r="H202" s="12" t="s">
        <v>23</v>
      </c>
      <c r="I202" s="12">
        <v>1749.979999999996</v>
      </c>
    </row>
    <row r="203" spans="1:9" s="1" customFormat="1" ht="12.75" customHeight="1" outlineLevel="1" collapsed="1">
      <c r="A203" s="34" t="s">
        <v>276</v>
      </c>
      <c r="B203" s="10"/>
      <c r="C203" s="11"/>
      <c r="D203" s="12">
        <f aca="true" t="shared" si="58" ref="D203:I203">SUBTOTAL(9,D201:D202)</f>
        <v>37450.02</v>
      </c>
      <c r="E203" s="12">
        <f t="shared" si="58"/>
        <v>4.5</v>
      </c>
      <c r="F203" s="12">
        <f t="shared" si="58"/>
        <v>37445.520000000004</v>
      </c>
      <c r="G203" s="12">
        <f t="shared" si="58"/>
        <v>-4.092726157978177E-12</v>
      </c>
      <c r="H203" s="12">
        <f t="shared" si="58"/>
        <v>0</v>
      </c>
      <c r="I203" s="12">
        <f t="shared" si="58"/>
        <v>-4.092726157978177E-12</v>
      </c>
    </row>
    <row r="204" spans="1:9" s="1" customFormat="1" ht="12.75" customHeight="1" hidden="1" outlineLevel="2">
      <c r="A204" s="11">
        <v>471075</v>
      </c>
      <c r="B204" s="10" t="s">
        <v>97</v>
      </c>
      <c r="C204" s="11" t="s">
        <v>22</v>
      </c>
      <c r="D204" s="12">
        <v>-4375.22</v>
      </c>
      <c r="E204" s="12">
        <v>-6631</v>
      </c>
      <c r="F204" s="12">
        <v>3631</v>
      </c>
      <c r="G204" s="12">
        <v>-1375.2200000000003</v>
      </c>
      <c r="H204" s="12" t="s">
        <v>23</v>
      </c>
      <c r="I204" s="12">
        <v>-1375.2200000000003</v>
      </c>
    </row>
    <row r="205" spans="1:9" s="1" customFormat="1" ht="12.75" customHeight="1" hidden="1" outlineLevel="2">
      <c r="A205" s="11">
        <v>471075</v>
      </c>
      <c r="B205" s="10" t="s">
        <v>97</v>
      </c>
      <c r="C205" s="11" t="s">
        <v>24</v>
      </c>
      <c r="D205" s="12">
        <v>50500</v>
      </c>
      <c r="E205" s="12">
        <v>6631</v>
      </c>
      <c r="F205" s="12">
        <v>42493.78</v>
      </c>
      <c r="G205" s="12">
        <v>1375.2200000000012</v>
      </c>
      <c r="H205" s="12" t="s">
        <v>23</v>
      </c>
      <c r="I205" s="12">
        <v>1375.2200000000012</v>
      </c>
    </row>
    <row r="206" spans="1:9" s="1" customFormat="1" ht="12.75" customHeight="1" outlineLevel="1" collapsed="1">
      <c r="A206" s="34" t="s">
        <v>277</v>
      </c>
      <c r="B206" s="10"/>
      <c r="C206" s="11"/>
      <c r="D206" s="12">
        <f aca="true" t="shared" si="59" ref="D206:I206">SUBTOTAL(9,D204:D205)</f>
        <v>46124.78</v>
      </c>
      <c r="E206" s="12">
        <f t="shared" si="59"/>
        <v>0</v>
      </c>
      <c r="F206" s="12">
        <f t="shared" si="59"/>
        <v>46124.78</v>
      </c>
      <c r="G206" s="12">
        <f t="shared" si="59"/>
        <v>0</v>
      </c>
      <c r="H206" s="12">
        <f t="shared" si="59"/>
        <v>0</v>
      </c>
      <c r="I206" s="12">
        <f t="shared" si="59"/>
        <v>0</v>
      </c>
    </row>
    <row r="207" spans="1:9" s="1" customFormat="1" ht="12.75" customHeight="1" hidden="1" outlineLevel="2">
      <c r="A207" s="11">
        <v>471076</v>
      </c>
      <c r="B207" s="10" t="s">
        <v>98</v>
      </c>
      <c r="C207" s="11" t="s">
        <v>22</v>
      </c>
      <c r="D207" s="12">
        <v>-16306.52</v>
      </c>
      <c r="E207" s="12">
        <v>-19532.390000000003</v>
      </c>
      <c r="F207" s="12">
        <v>9889.19</v>
      </c>
      <c r="G207" s="12">
        <v>-6663.319999999996</v>
      </c>
      <c r="H207" s="12" t="s">
        <v>23</v>
      </c>
      <c r="I207" s="12">
        <v>-6663.319999999996</v>
      </c>
    </row>
    <row r="208" spans="1:9" s="1" customFormat="1" ht="12.75" customHeight="1" hidden="1" outlineLevel="2">
      <c r="A208" s="11">
        <v>471076</v>
      </c>
      <c r="B208" s="10" t="s">
        <v>98</v>
      </c>
      <c r="C208" s="11" t="s">
        <v>24</v>
      </c>
      <c r="D208" s="12">
        <v>40500</v>
      </c>
      <c r="E208" s="12">
        <v>19532.39</v>
      </c>
      <c r="F208" s="12">
        <v>13661.09</v>
      </c>
      <c r="G208" s="12">
        <v>7306.52</v>
      </c>
      <c r="H208" s="12" t="s">
        <v>23</v>
      </c>
      <c r="I208" s="12">
        <v>7306.52</v>
      </c>
    </row>
    <row r="209" spans="1:9" s="1" customFormat="1" ht="12.75" customHeight="1" outlineLevel="1" collapsed="1">
      <c r="A209" s="34" t="s">
        <v>278</v>
      </c>
      <c r="B209" s="10"/>
      <c r="C209" s="11"/>
      <c r="D209" s="12">
        <f aca="true" t="shared" si="60" ref="D209:I209">SUBTOTAL(9,D207:D208)</f>
        <v>24193.48</v>
      </c>
      <c r="E209" s="12">
        <f t="shared" si="60"/>
        <v>0</v>
      </c>
      <c r="F209" s="12">
        <f t="shared" si="60"/>
        <v>23550.28</v>
      </c>
      <c r="G209" s="12">
        <f t="shared" si="60"/>
        <v>643.2000000000044</v>
      </c>
      <c r="H209" s="12">
        <f t="shared" si="60"/>
        <v>0</v>
      </c>
      <c r="I209" s="12">
        <f t="shared" si="60"/>
        <v>643.2000000000044</v>
      </c>
    </row>
    <row r="210" spans="1:9" s="1" customFormat="1" ht="12.75" customHeight="1" hidden="1" outlineLevel="2">
      <c r="A210" s="11">
        <v>471077</v>
      </c>
      <c r="B210" s="10" t="s">
        <v>99</v>
      </c>
      <c r="C210" s="11" t="s">
        <v>22</v>
      </c>
      <c r="D210" s="12">
        <v>-16317</v>
      </c>
      <c r="E210" s="12">
        <v>-22676.14</v>
      </c>
      <c r="F210" s="12">
        <v>6275</v>
      </c>
      <c r="G210" s="12">
        <v>84.13999999999942</v>
      </c>
      <c r="H210" s="12" t="s">
        <v>23</v>
      </c>
      <c r="I210" s="12">
        <v>84.13999999999942</v>
      </c>
    </row>
    <row r="211" spans="1:9" s="1" customFormat="1" ht="12.75" customHeight="1" hidden="1" outlineLevel="2">
      <c r="A211" s="11">
        <v>471077</v>
      </c>
      <c r="B211" s="10" t="s">
        <v>99</v>
      </c>
      <c r="C211" s="11" t="s">
        <v>24</v>
      </c>
      <c r="D211" s="12">
        <v>40500</v>
      </c>
      <c r="E211" s="12">
        <v>25506.719999999998</v>
      </c>
      <c r="F211" s="12">
        <v>14913.28</v>
      </c>
      <c r="G211" s="12">
        <v>80.00000000000364</v>
      </c>
      <c r="H211" s="12" t="s">
        <v>23</v>
      </c>
      <c r="I211" s="12">
        <v>80.00000000000364</v>
      </c>
    </row>
    <row r="212" spans="1:9" s="1" customFormat="1" ht="12.75" customHeight="1" outlineLevel="1" collapsed="1">
      <c r="A212" s="34" t="s">
        <v>279</v>
      </c>
      <c r="B212" s="10"/>
      <c r="C212" s="11"/>
      <c r="D212" s="12">
        <f aca="true" t="shared" si="61" ref="D212:I212">SUBTOTAL(9,D210:D211)</f>
        <v>24183</v>
      </c>
      <c r="E212" s="12">
        <f t="shared" si="61"/>
        <v>2830.579999999998</v>
      </c>
      <c r="F212" s="12">
        <f t="shared" si="61"/>
        <v>21188.28</v>
      </c>
      <c r="G212" s="12">
        <f t="shared" si="61"/>
        <v>164.14000000000306</v>
      </c>
      <c r="H212" s="12">
        <f t="shared" si="61"/>
        <v>0</v>
      </c>
      <c r="I212" s="12">
        <f t="shared" si="61"/>
        <v>164.14000000000306</v>
      </c>
    </row>
    <row r="213" spans="1:9" s="1" customFormat="1" ht="12.75" customHeight="1" hidden="1" outlineLevel="2">
      <c r="A213" s="11">
        <v>471078</v>
      </c>
      <c r="B213" s="10" t="s">
        <v>100</v>
      </c>
      <c r="C213" s="11" t="s">
        <v>22</v>
      </c>
      <c r="D213" s="12">
        <v>0</v>
      </c>
      <c r="E213" s="12">
        <v>-18676.340000000004</v>
      </c>
      <c r="F213" s="12">
        <v>15350.590000000002</v>
      </c>
      <c r="G213" s="12">
        <v>3325.750000000002</v>
      </c>
      <c r="H213" s="12" t="s">
        <v>23</v>
      </c>
      <c r="I213" s="12">
        <v>3325.750000000002</v>
      </c>
    </row>
    <row r="214" spans="1:9" s="1" customFormat="1" ht="12.75" customHeight="1" hidden="1" outlineLevel="2">
      <c r="A214" s="11">
        <v>471078</v>
      </c>
      <c r="B214" s="10" t="s">
        <v>100</v>
      </c>
      <c r="C214" s="11" t="s">
        <v>24</v>
      </c>
      <c r="D214" s="12">
        <v>40500</v>
      </c>
      <c r="E214" s="12">
        <v>18676.34</v>
      </c>
      <c r="F214" s="12">
        <v>21823.659999999996</v>
      </c>
      <c r="G214" s="12">
        <v>0</v>
      </c>
      <c r="H214" s="12" t="s">
        <v>23</v>
      </c>
      <c r="I214" s="12">
        <v>0</v>
      </c>
    </row>
    <row r="215" spans="1:9" s="1" customFormat="1" ht="12.75" customHeight="1" outlineLevel="1" collapsed="1">
      <c r="A215" s="34" t="s">
        <v>280</v>
      </c>
      <c r="B215" s="10"/>
      <c r="C215" s="11"/>
      <c r="D215" s="12">
        <f aca="true" t="shared" si="62" ref="D215:I215">SUBTOTAL(9,D213:D214)</f>
        <v>40500</v>
      </c>
      <c r="E215" s="12">
        <f t="shared" si="62"/>
        <v>0</v>
      </c>
      <c r="F215" s="12">
        <f t="shared" si="62"/>
        <v>37174.25</v>
      </c>
      <c r="G215" s="12">
        <f t="shared" si="62"/>
        <v>3325.750000000002</v>
      </c>
      <c r="H215" s="12">
        <f t="shared" si="62"/>
        <v>0</v>
      </c>
      <c r="I215" s="12">
        <f t="shared" si="62"/>
        <v>3325.750000000002</v>
      </c>
    </row>
    <row r="216" spans="1:9" s="1" customFormat="1" ht="12.75" customHeight="1" hidden="1" outlineLevel="2">
      <c r="A216" s="11">
        <v>471080</v>
      </c>
      <c r="B216" s="10" t="s">
        <v>101</v>
      </c>
      <c r="C216" s="11" t="s">
        <v>22</v>
      </c>
      <c r="D216" s="12">
        <v>-751.39</v>
      </c>
      <c r="E216" s="12">
        <v>-2080.8</v>
      </c>
      <c r="F216" s="12">
        <v>2000</v>
      </c>
      <c r="G216" s="12">
        <v>-670.5899999999997</v>
      </c>
      <c r="H216" s="12" t="s">
        <v>23</v>
      </c>
      <c r="I216" s="12">
        <v>-670.5899999999997</v>
      </c>
    </row>
    <row r="217" spans="1:9" s="1" customFormat="1" ht="11.25" hidden="1" outlineLevel="2">
      <c r="A217" s="11">
        <v>471080</v>
      </c>
      <c r="B217" s="10" t="s">
        <v>101</v>
      </c>
      <c r="C217" s="11" t="s">
        <v>24</v>
      </c>
      <c r="D217" s="12">
        <v>40500</v>
      </c>
      <c r="E217" s="12">
        <v>2080.8</v>
      </c>
      <c r="F217" s="12">
        <v>37667.81</v>
      </c>
      <c r="G217" s="12">
        <v>751.3900000000021</v>
      </c>
      <c r="H217" s="12" t="s">
        <v>23</v>
      </c>
      <c r="I217" s="12">
        <v>751.3900000000021</v>
      </c>
    </row>
    <row r="218" spans="1:9" s="1" customFormat="1" ht="11.25" outlineLevel="1" collapsed="1">
      <c r="A218" s="34" t="s">
        <v>281</v>
      </c>
      <c r="B218" s="10"/>
      <c r="C218" s="11"/>
      <c r="D218" s="12">
        <f aca="true" t="shared" si="63" ref="D218:I218">SUBTOTAL(9,D216:D217)</f>
        <v>39748.61</v>
      </c>
      <c r="E218" s="12">
        <f t="shared" si="63"/>
        <v>0</v>
      </c>
      <c r="F218" s="12">
        <f t="shared" si="63"/>
        <v>39667.81</v>
      </c>
      <c r="G218" s="12">
        <f t="shared" si="63"/>
        <v>80.80000000000246</v>
      </c>
      <c r="H218" s="12">
        <f t="shared" si="63"/>
        <v>0</v>
      </c>
      <c r="I218" s="12">
        <f t="shared" si="63"/>
        <v>80.80000000000246</v>
      </c>
    </row>
    <row r="219" spans="1:9" s="1" customFormat="1" ht="12.75" customHeight="1" hidden="1" outlineLevel="2">
      <c r="A219" s="11">
        <v>471081</v>
      </c>
      <c r="B219" s="10" t="s">
        <v>102</v>
      </c>
      <c r="C219" s="11" t="s">
        <v>22</v>
      </c>
      <c r="D219" s="12">
        <v>-3448.29</v>
      </c>
      <c r="E219" s="12">
        <v>-4471.68</v>
      </c>
      <c r="F219" s="12">
        <v>4471.68</v>
      </c>
      <c r="G219" s="12">
        <v>-3448.29</v>
      </c>
      <c r="H219" s="12" t="s">
        <v>23</v>
      </c>
      <c r="I219" s="12">
        <v>-3448.29</v>
      </c>
    </row>
    <row r="220" spans="1:9" s="1" customFormat="1" ht="12.75" customHeight="1" hidden="1" outlineLevel="2">
      <c r="A220" s="11">
        <v>471081</v>
      </c>
      <c r="B220" s="10" t="s">
        <v>102</v>
      </c>
      <c r="C220" s="11" t="s">
        <v>24</v>
      </c>
      <c r="D220" s="12">
        <v>40500</v>
      </c>
      <c r="E220" s="12">
        <v>7971.68</v>
      </c>
      <c r="F220" s="12">
        <v>29080.029999999995</v>
      </c>
      <c r="G220" s="12">
        <v>3448.2900000000045</v>
      </c>
      <c r="H220" s="12" t="s">
        <v>23</v>
      </c>
      <c r="I220" s="12">
        <v>3448.2900000000045</v>
      </c>
    </row>
    <row r="221" spans="1:9" s="1" customFormat="1" ht="12.75" customHeight="1" outlineLevel="1" collapsed="1">
      <c r="A221" s="34" t="s">
        <v>282</v>
      </c>
      <c r="B221" s="10"/>
      <c r="C221" s="11"/>
      <c r="D221" s="12">
        <f aca="true" t="shared" si="64" ref="D221:I221">SUBTOTAL(9,D219:D220)</f>
        <v>37051.71</v>
      </c>
      <c r="E221" s="12">
        <f t="shared" si="64"/>
        <v>3500</v>
      </c>
      <c r="F221" s="12">
        <f t="shared" si="64"/>
        <v>33551.70999999999</v>
      </c>
      <c r="G221" s="12">
        <f t="shared" si="64"/>
        <v>4.547473508864641E-12</v>
      </c>
      <c r="H221" s="12">
        <f t="shared" si="64"/>
        <v>0</v>
      </c>
      <c r="I221" s="12">
        <f t="shared" si="64"/>
        <v>4.547473508864641E-12</v>
      </c>
    </row>
    <row r="222" spans="1:9" s="1" customFormat="1" ht="12.75" customHeight="1" hidden="1" outlineLevel="2">
      <c r="A222" s="11">
        <v>471082</v>
      </c>
      <c r="B222" s="10" t="s">
        <v>103</v>
      </c>
      <c r="C222" s="11" t="s">
        <v>22</v>
      </c>
      <c r="D222" s="12">
        <v>-9570.08</v>
      </c>
      <c r="E222" s="12">
        <v>-10000</v>
      </c>
      <c r="F222" s="12">
        <v>5645.11</v>
      </c>
      <c r="G222" s="12">
        <v>-5215.1900000000005</v>
      </c>
      <c r="H222" s="12" t="s">
        <v>23</v>
      </c>
      <c r="I222" s="12">
        <v>-5215.1900000000005</v>
      </c>
    </row>
    <row r="223" spans="1:9" s="1" customFormat="1" ht="12.75" customHeight="1" hidden="1" outlineLevel="2">
      <c r="A223" s="11">
        <v>471082</v>
      </c>
      <c r="B223" s="10" t="s">
        <v>103</v>
      </c>
      <c r="C223" s="11" t="s">
        <v>24</v>
      </c>
      <c r="D223" s="12">
        <v>40500</v>
      </c>
      <c r="E223" s="12">
        <v>10000</v>
      </c>
      <c r="F223" s="12">
        <v>25284.81</v>
      </c>
      <c r="G223" s="12">
        <v>5215.189999999999</v>
      </c>
      <c r="H223" s="12" t="s">
        <v>23</v>
      </c>
      <c r="I223" s="12">
        <v>5215.189999999999</v>
      </c>
    </row>
    <row r="224" spans="1:9" s="1" customFormat="1" ht="12.75" customHeight="1" outlineLevel="1" collapsed="1">
      <c r="A224" s="34" t="s">
        <v>283</v>
      </c>
      <c r="B224" s="10"/>
      <c r="C224" s="11"/>
      <c r="D224" s="12">
        <f aca="true" t="shared" si="65" ref="D224:I224">SUBTOTAL(9,D222:D223)</f>
        <v>30929.92</v>
      </c>
      <c r="E224" s="12">
        <f t="shared" si="65"/>
        <v>0</v>
      </c>
      <c r="F224" s="12">
        <f t="shared" si="65"/>
        <v>30929.920000000002</v>
      </c>
      <c r="G224" s="12">
        <f t="shared" si="65"/>
        <v>0</v>
      </c>
      <c r="H224" s="12">
        <f t="shared" si="65"/>
        <v>0</v>
      </c>
      <c r="I224" s="12">
        <f t="shared" si="65"/>
        <v>0</v>
      </c>
    </row>
    <row r="225" spans="1:9" s="1" customFormat="1" ht="12.75" customHeight="1" hidden="1" outlineLevel="2">
      <c r="A225" s="11">
        <v>471083</v>
      </c>
      <c r="B225" s="10" t="s">
        <v>104</v>
      </c>
      <c r="C225" s="11" t="s">
        <v>22</v>
      </c>
      <c r="D225" s="12">
        <v>0</v>
      </c>
      <c r="E225" s="12">
        <v>-871.81</v>
      </c>
      <c r="F225" s="12">
        <v>871.81</v>
      </c>
      <c r="G225" s="12">
        <v>0</v>
      </c>
      <c r="H225" s="12" t="s">
        <v>23</v>
      </c>
      <c r="I225" s="12">
        <v>0</v>
      </c>
    </row>
    <row r="226" spans="1:9" s="1" customFormat="1" ht="12.75" customHeight="1" hidden="1" outlineLevel="2">
      <c r="A226" s="11">
        <v>471083</v>
      </c>
      <c r="B226" s="10" t="s">
        <v>104</v>
      </c>
      <c r="C226" s="11" t="s">
        <v>24</v>
      </c>
      <c r="D226" s="12">
        <v>0</v>
      </c>
      <c r="E226" s="12" t="s">
        <v>23</v>
      </c>
      <c r="F226" s="12" t="s">
        <v>23</v>
      </c>
      <c r="G226" s="12">
        <v>0</v>
      </c>
      <c r="H226" s="12" t="s">
        <v>23</v>
      </c>
      <c r="I226" s="12">
        <v>0</v>
      </c>
    </row>
    <row r="227" spans="1:9" s="1" customFormat="1" ht="22.5" customHeight="1" hidden="1" outlineLevel="2">
      <c r="A227" s="11">
        <v>471083</v>
      </c>
      <c r="B227" s="10" t="s">
        <v>105</v>
      </c>
      <c r="C227" s="11" t="s">
        <v>24</v>
      </c>
      <c r="D227" s="12">
        <v>40500</v>
      </c>
      <c r="E227" s="12">
        <v>871.81</v>
      </c>
      <c r="F227" s="12">
        <v>39628.19</v>
      </c>
      <c r="G227" s="12">
        <v>-2.3874235921539366E-12</v>
      </c>
      <c r="H227" s="12" t="s">
        <v>23</v>
      </c>
      <c r="I227" s="12">
        <v>-2.3874235921539366E-12</v>
      </c>
    </row>
    <row r="228" spans="1:9" s="1" customFormat="1" ht="22.5" customHeight="1" outlineLevel="1" collapsed="1">
      <c r="A228" s="34" t="s">
        <v>284</v>
      </c>
      <c r="B228" s="10"/>
      <c r="C228" s="11"/>
      <c r="D228" s="12">
        <f aca="true" t="shared" si="66" ref="D228:I228">SUBTOTAL(9,D225:D227)</f>
        <v>40500</v>
      </c>
      <c r="E228" s="12">
        <f t="shared" si="66"/>
        <v>0</v>
      </c>
      <c r="F228" s="12">
        <f t="shared" si="66"/>
        <v>40500</v>
      </c>
      <c r="G228" s="12">
        <f t="shared" si="66"/>
        <v>-2.3874235921539366E-12</v>
      </c>
      <c r="H228" s="12">
        <f t="shared" si="66"/>
        <v>0</v>
      </c>
      <c r="I228" s="12">
        <f t="shared" si="66"/>
        <v>-2.3874235921539366E-12</v>
      </c>
    </row>
    <row r="229" spans="1:9" s="1" customFormat="1" ht="12.75" customHeight="1" hidden="1" outlineLevel="2">
      <c r="A229" s="11">
        <v>471084</v>
      </c>
      <c r="B229" s="10" t="s">
        <v>106</v>
      </c>
      <c r="C229" s="11" t="s">
        <v>22</v>
      </c>
      <c r="D229" s="12">
        <v>-4861.32</v>
      </c>
      <c r="E229" s="12">
        <v>-2600</v>
      </c>
      <c r="F229" s="12">
        <v>2600</v>
      </c>
      <c r="G229" s="12">
        <v>-4861.32</v>
      </c>
      <c r="H229" s="12" t="s">
        <v>23</v>
      </c>
      <c r="I229" s="12">
        <v>-4861.32</v>
      </c>
    </row>
    <row r="230" spans="1:9" s="1" customFormat="1" ht="12.75" customHeight="1" hidden="1" outlineLevel="2">
      <c r="A230" s="11">
        <v>471084</v>
      </c>
      <c r="B230" s="10" t="s">
        <v>106</v>
      </c>
      <c r="C230" s="11" t="s">
        <v>24</v>
      </c>
      <c r="D230" s="12">
        <v>40500</v>
      </c>
      <c r="E230" s="12">
        <v>2600</v>
      </c>
      <c r="F230" s="12">
        <v>33038.68000000001</v>
      </c>
      <c r="G230" s="12">
        <v>4861.319999999992</v>
      </c>
      <c r="H230" s="12" t="s">
        <v>23</v>
      </c>
      <c r="I230" s="12">
        <v>4861.319999999992</v>
      </c>
    </row>
    <row r="231" spans="1:9" s="1" customFormat="1" ht="12.75" customHeight="1" outlineLevel="1" collapsed="1">
      <c r="A231" s="34" t="s">
        <v>285</v>
      </c>
      <c r="B231" s="10"/>
      <c r="C231" s="11"/>
      <c r="D231" s="12">
        <f aca="true" t="shared" si="67" ref="D231:I231">SUBTOTAL(9,D229:D230)</f>
        <v>35638.68</v>
      </c>
      <c r="E231" s="12">
        <f t="shared" si="67"/>
        <v>0</v>
      </c>
      <c r="F231" s="12">
        <f t="shared" si="67"/>
        <v>35638.68000000001</v>
      </c>
      <c r="G231" s="12">
        <f t="shared" si="67"/>
        <v>-7.275957614183426E-12</v>
      </c>
      <c r="H231" s="12">
        <f t="shared" si="67"/>
        <v>0</v>
      </c>
      <c r="I231" s="12">
        <f t="shared" si="67"/>
        <v>-7.275957614183426E-12</v>
      </c>
    </row>
    <row r="232" spans="1:9" s="1" customFormat="1" ht="22.5" customHeight="1" hidden="1" outlineLevel="2">
      <c r="A232" s="11">
        <v>471085</v>
      </c>
      <c r="B232" s="10" t="s">
        <v>107</v>
      </c>
      <c r="C232" s="11" t="s">
        <v>22</v>
      </c>
      <c r="D232" s="12">
        <v>-1143.45</v>
      </c>
      <c r="E232" s="12">
        <v>-5608.47</v>
      </c>
      <c r="F232" s="12">
        <v>5268.47</v>
      </c>
      <c r="G232" s="12">
        <v>-803.4499999999998</v>
      </c>
      <c r="H232" s="12" t="s">
        <v>23</v>
      </c>
      <c r="I232" s="12">
        <v>-803.4499999999998</v>
      </c>
    </row>
    <row r="233" spans="1:9" s="1" customFormat="1" ht="22.5" customHeight="1" hidden="1" outlineLevel="2">
      <c r="A233" s="11">
        <v>471085</v>
      </c>
      <c r="B233" s="10" t="s">
        <v>107</v>
      </c>
      <c r="C233" s="11" t="s">
        <v>24</v>
      </c>
      <c r="D233" s="12">
        <v>40500</v>
      </c>
      <c r="E233" s="12">
        <v>5608.47</v>
      </c>
      <c r="F233" s="12">
        <v>34088.079999999994</v>
      </c>
      <c r="G233" s="12">
        <v>803.4500000000053</v>
      </c>
      <c r="H233" s="12" t="s">
        <v>23</v>
      </c>
      <c r="I233" s="12">
        <v>803.4500000000053</v>
      </c>
    </row>
    <row r="234" spans="1:9" s="1" customFormat="1" ht="22.5" customHeight="1" outlineLevel="1" collapsed="1">
      <c r="A234" s="34" t="s">
        <v>286</v>
      </c>
      <c r="B234" s="10"/>
      <c r="C234" s="11"/>
      <c r="D234" s="12">
        <f aca="true" t="shared" si="68" ref="D234:I234">SUBTOTAL(9,D232:D233)</f>
        <v>39356.55</v>
      </c>
      <c r="E234" s="12">
        <f t="shared" si="68"/>
        <v>0</v>
      </c>
      <c r="F234" s="12">
        <f t="shared" si="68"/>
        <v>39356.549999999996</v>
      </c>
      <c r="G234" s="12">
        <f t="shared" si="68"/>
        <v>5.4569682106375694E-12</v>
      </c>
      <c r="H234" s="12">
        <f t="shared" si="68"/>
        <v>0</v>
      </c>
      <c r="I234" s="12">
        <f t="shared" si="68"/>
        <v>5.4569682106375694E-12</v>
      </c>
    </row>
    <row r="235" spans="1:9" s="1" customFormat="1" ht="12.75" customHeight="1" hidden="1" outlineLevel="2">
      <c r="A235" s="11">
        <v>471087</v>
      </c>
      <c r="B235" s="10" t="s">
        <v>108</v>
      </c>
      <c r="C235" s="11" t="s">
        <v>22</v>
      </c>
      <c r="D235" s="12">
        <v>-9346.79</v>
      </c>
      <c r="E235" s="12">
        <v>-12576.09</v>
      </c>
      <c r="F235" s="12">
        <v>2475</v>
      </c>
      <c r="G235" s="12">
        <v>754.2999999999993</v>
      </c>
      <c r="H235" s="12" t="s">
        <v>23</v>
      </c>
      <c r="I235" s="12">
        <v>754.2999999999993</v>
      </c>
    </row>
    <row r="236" spans="1:9" s="1" customFormat="1" ht="12.75" customHeight="1" hidden="1" outlineLevel="2">
      <c r="A236" s="11">
        <v>471087</v>
      </c>
      <c r="B236" s="10" t="s">
        <v>108</v>
      </c>
      <c r="C236" s="11" t="s">
        <v>24</v>
      </c>
      <c r="D236" s="12">
        <v>40500</v>
      </c>
      <c r="E236" s="12">
        <v>12576.09</v>
      </c>
      <c r="F236" s="12">
        <v>27913.05</v>
      </c>
      <c r="G236" s="12">
        <v>10.860000000000582</v>
      </c>
      <c r="H236" s="12" t="s">
        <v>23</v>
      </c>
      <c r="I236" s="12">
        <v>10.860000000000582</v>
      </c>
    </row>
    <row r="237" spans="1:9" s="1" customFormat="1" ht="12.75" customHeight="1" outlineLevel="1" collapsed="1">
      <c r="A237" s="34" t="s">
        <v>287</v>
      </c>
      <c r="B237" s="10"/>
      <c r="C237" s="11"/>
      <c r="D237" s="12">
        <f aca="true" t="shared" si="69" ref="D237:I237">SUBTOTAL(9,D235:D236)</f>
        <v>31153.21</v>
      </c>
      <c r="E237" s="12">
        <f t="shared" si="69"/>
        <v>0</v>
      </c>
      <c r="F237" s="12">
        <f t="shared" si="69"/>
        <v>30388.05</v>
      </c>
      <c r="G237" s="12">
        <f t="shared" si="69"/>
        <v>765.1599999999999</v>
      </c>
      <c r="H237" s="12">
        <f t="shared" si="69"/>
        <v>0</v>
      </c>
      <c r="I237" s="12">
        <f t="shared" si="69"/>
        <v>765.1599999999999</v>
      </c>
    </row>
    <row r="238" spans="1:9" s="1" customFormat="1" ht="12.75" customHeight="1" hidden="1" outlineLevel="2">
      <c r="A238" s="11">
        <v>471088</v>
      </c>
      <c r="B238" s="10" t="s">
        <v>109</v>
      </c>
      <c r="C238" s="11" t="s">
        <v>22</v>
      </c>
      <c r="D238" s="12">
        <v>-12234.28</v>
      </c>
      <c r="E238" s="12">
        <v>-8352.95</v>
      </c>
      <c r="F238" s="12">
        <v>8019.299999999999</v>
      </c>
      <c r="G238" s="12">
        <v>-11900.63</v>
      </c>
      <c r="H238" s="12" t="s">
        <v>23</v>
      </c>
      <c r="I238" s="12">
        <v>-11900.63</v>
      </c>
    </row>
    <row r="239" spans="1:9" s="1" customFormat="1" ht="12.75" customHeight="1" hidden="1" outlineLevel="2">
      <c r="A239" s="11">
        <v>471088</v>
      </c>
      <c r="B239" s="10" t="s">
        <v>109</v>
      </c>
      <c r="C239" s="11" t="s">
        <v>24</v>
      </c>
      <c r="D239" s="12">
        <v>0</v>
      </c>
      <c r="E239" s="12" t="s">
        <v>23</v>
      </c>
      <c r="F239" s="12" t="s">
        <v>23</v>
      </c>
      <c r="G239" s="12">
        <v>0</v>
      </c>
      <c r="H239" s="12" t="s">
        <v>23</v>
      </c>
      <c r="I239" s="12">
        <v>0</v>
      </c>
    </row>
    <row r="240" spans="1:9" s="1" customFormat="1" ht="22.5" customHeight="1" hidden="1" outlineLevel="2">
      <c r="A240" s="11">
        <v>471088</v>
      </c>
      <c r="B240" s="10" t="s">
        <v>110</v>
      </c>
      <c r="C240" s="11" t="s">
        <v>24</v>
      </c>
      <c r="D240" s="12">
        <v>41974.95</v>
      </c>
      <c r="E240" s="12">
        <v>8352.95</v>
      </c>
      <c r="F240" s="12">
        <v>21721.37</v>
      </c>
      <c r="G240" s="12">
        <v>11900.629999999997</v>
      </c>
      <c r="H240" s="12" t="s">
        <v>23</v>
      </c>
      <c r="I240" s="12">
        <v>11900.629999999997</v>
      </c>
    </row>
    <row r="241" spans="1:9" s="1" customFormat="1" ht="22.5" customHeight="1" outlineLevel="1" collapsed="1">
      <c r="A241" s="34" t="s">
        <v>288</v>
      </c>
      <c r="B241" s="10"/>
      <c r="C241" s="11"/>
      <c r="D241" s="12">
        <f aca="true" t="shared" si="70" ref="D241:I241">SUBTOTAL(9,D238:D240)</f>
        <v>29740.67</v>
      </c>
      <c r="E241" s="12">
        <f t="shared" si="70"/>
        <v>0</v>
      </c>
      <c r="F241" s="12">
        <f t="shared" si="70"/>
        <v>29740.67</v>
      </c>
      <c r="G241" s="12">
        <f t="shared" si="70"/>
        <v>0</v>
      </c>
      <c r="H241" s="12">
        <f t="shared" si="70"/>
        <v>0</v>
      </c>
      <c r="I241" s="12">
        <f t="shared" si="70"/>
        <v>0</v>
      </c>
    </row>
    <row r="242" spans="1:9" s="1" customFormat="1" ht="22.5" customHeight="1" hidden="1" outlineLevel="2">
      <c r="A242" s="11">
        <v>471089</v>
      </c>
      <c r="B242" s="10" t="s">
        <v>111</v>
      </c>
      <c r="C242" s="11" t="s">
        <v>22</v>
      </c>
      <c r="D242" s="12">
        <v>-7152.06</v>
      </c>
      <c r="E242" s="12">
        <v>-15000</v>
      </c>
      <c r="F242" s="12">
        <v>10000</v>
      </c>
      <c r="G242" s="12">
        <v>-2152.0599999999977</v>
      </c>
      <c r="H242" s="12" t="s">
        <v>23</v>
      </c>
      <c r="I242" s="12">
        <v>-2152.0599999999977</v>
      </c>
    </row>
    <row r="243" spans="1:9" s="1" customFormat="1" ht="22.5" customHeight="1" hidden="1" outlineLevel="2">
      <c r="A243" s="11">
        <v>471089</v>
      </c>
      <c r="B243" s="10" t="s">
        <v>111</v>
      </c>
      <c r="C243" s="11" t="s">
        <v>24</v>
      </c>
      <c r="D243" s="12">
        <v>43000</v>
      </c>
      <c r="E243" s="12">
        <v>15000</v>
      </c>
      <c r="F243" s="12">
        <v>25847.94</v>
      </c>
      <c r="G243" s="12">
        <v>2152.0600000000013</v>
      </c>
      <c r="H243" s="12" t="s">
        <v>23</v>
      </c>
      <c r="I243" s="12">
        <v>2152.0600000000013</v>
      </c>
    </row>
    <row r="244" spans="1:9" s="1" customFormat="1" ht="22.5" customHeight="1" outlineLevel="1" collapsed="1">
      <c r="A244" s="34" t="s">
        <v>289</v>
      </c>
      <c r="B244" s="10"/>
      <c r="C244" s="11"/>
      <c r="D244" s="12">
        <f aca="true" t="shared" si="71" ref="D244:I244">SUBTOTAL(9,D242:D243)</f>
        <v>35847.94</v>
      </c>
      <c r="E244" s="12">
        <f t="shared" si="71"/>
        <v>0</v>
      </c>
      <c r="F244" s="12">
        <f t="shared" si="71"/>
        <v>35847.94</v>
      </c>
      <c r="G244" s="12">
        <f t="shared" si="71"/>
        <v>3.637978807091713E-12</v>
      </c>
      <c r="H244" s="12">
        <f t="shared" si="71"/>
        <v>0</v>
      </c>
      <c r="I244" s="12">
        <f t="shared" si="71"/>
        <v>3.637978807091713E-12</v>
      </c>
    </row>
    <row r="245" spans="1:9" s="1" customFormat="1" ht="12.75" customHeight="1" hidden="1" outlineLevel="2">
      <c r="A245" s="11">
        <v>471090</v>
      </c>
      <c r="B245" s="10" t="s">
        <v>112</v>
      </c>
      <c r="C245" s="11" t="s">
        <v>22</v>
      </c>
      <c r="D245" s="12">
        <v>-8417</v>
      </c>
      <c r="E245" s="12">
        <v>-7000</v>
      </c>
      <c r="F245" s="12">
        <v>4750</v>
      </c>
      <c r="G245" s="12">
        <v>-6167</v>
      </c>
      <c r="H245" s="12" t="s">
        <v>23</v>
      </c>
      <c r="I245" s="12">
        <v>-6167</v>
      </c>
    </row>
    <row r="246" spans="1:9" s="1" customFormat="1" ht="12.75" customHeight="1" hidden="1" outlineLevel="2">
      <c r="A246" s="11">
        <v>471090</v>
      </c>
      <c r="B246" s="10" t="s">
        <v>112</v>
      </c>
      <c r="C246" s="11" t="s">
        <v>24</v>
      </c>
      <c r="D246" s="12">
        <v>40500</v>
      </c>
      <c r="E246" s="12">
        <v>7000</v>
      </c>
      <c r="F246" s="12">
        <v>27333</v>
      </c>
      <c r="G246" s="12">
        <v>6167</v>
      </c>
      <c r="H246" s="12" t="s">
        <v>23</v>
      </c>
      <c r="I246" s="12">
        <v>6167</v>
      </c>
    </row>
    <row r="247" spans="1:9" s="1" customFormat="1" ht="12.75" customHeight="1" outlineLevel="1" collapsed="1">
      <c r="A247" s="34" t="s">
        <v>290</v>
      </c>
      <c r="B247" s="10"/>
      <c r="C247" s="11"/>
      <c r="D247" s="12">
        <f aca="true" t="shared" si="72" ref="D247:I247">SUBTOTAL(9,D245:D246)</f>
        <v>32083</v>
      </c>
      <c r="E247" s="12">
        <f t="shared" si="72"/>
        <v>0</v>
      </c>
      <c r="F247" s="12">
        <f t="shared" si="72"/>
        <v>32083</v>
      </c>
      <c r="G247" s="12">
        <f t="shared" si="72"/>
        <v>0</v>
      </c>
      <c r="H247" s="12">
        <f t="shared" si="72"/>
        <v>0</v>
      </c>
      <c r="I247" s="12">
        <f t="shared" si="72"/>
        <v>0</v>
      </c>
    </row>
    <row r="248" spans="1:9" s="1" customFormat="1" ht="12.75" customHeight="1" hidden="1" outlineLevel="2">
      <c r="A248" s="11">
        <v>471091</v>
      </c>
      <c r="B248" s="10" t="s">
        <v>113</v>
      </c>
      <c r="C248" s="11" t="s">
        <v>22</v>
      </c>
      <c r="D248" s="12">
        <v>-7112.74</v>
      </c>
      <c r="E248" s="12">
        <v>-9171.849999999999</v>
      </c>
      <c r="F248" s="12">
        <v>5728.33</v>
      </c>
      <c r="G248" s="12">
        <v>-3669.220000000001</v>
      </c>
      <c r="H248" s="12" t="s">
        <v>23</v>
      </c>
      <c r="I248" s="12">
        <v>-3669.220000000001</v>
      </c>
    </row>
    <row r="249" spans="1:9" s="1" customFormat="1" ht="12.75" customHeight="1" hidden="1" outlineLevel="2">
      <c r="A249" s="11">
        <v>471091</v>
      </c>
      <c r="B249" s="10" t="s">
        <v>113</v>
      </c>
      <c r="C249" s="11" t="s">
        <v>24</v>
      </c>
      <c r="D249" s="12">
        <v>0</v>
      </c>
      <c r="E249" s="12" t="s">
        <v>23</v>
      </c>
      <c r="F249" s="12" t="s">
        <v>23</v>
      </c>
      <c r="G249" s="12">
        <v>0</v>
      </c>
      <c r="H249" s="12" t="s">
        <v>23</v>
      </c>
      <c r="I249" s="12">
        <v>0</v>
      </c>
    </row>
    <row r="250" spans="1:9" s="1" customFormat="1" ht="22.5" customHeight="1" hidden="1" outlineLevel="2">
      <c r="A250" s="11">
        <v>471091</v>
      </c>
      <c r="B250" s="10" t="s">
        <v>114</v>
      </c>
      <c r="C250" s="11" t="s">
        <v>24</v>
      </c>
      <c r="D250" s="12">
        <v>40500</v>
      </c>
      <c r="E250" s="12">
        <v>9171.85</v>
      </c>
      <c r="F250" s="12">
        <v>27658.930000000004</v>
      </c>
      <c r="G250" s="12">
        <v>3669.2199999999957</v>
      </c>
      <c r="H250" s="12" t="s">
        <v>23</v>
      </c>
      <c r="I250" s="12">
        <v>3669.2199999999957</v>
      </c>
    </row>
    <row r="251" spans="1:9" s="1" customFormat="1" ht="22.5" customHeight="1" outlineLevel="1" collapsed="1">
      <c r="A251" s="34" t="s">
        <v>291</v>
      </c>
      <c r="B251" s="10"/>
      <c r="C251" s="11"/>
      <c r="D251" s="12">
        <f aca="true" t="shared" si="73" ref="D251:I251">SUBTOTAL(9,D248:D250)</f>
        <v>33387.26</v>
      </c>
      <c r="E251" s="12">
        <f t="shared" si="73"/>
        <v>0</v>
      </c>
      <c r="F251" s="12">
        <f t="shared" si="73"/>
        <v>33387.26</v>
      </c>
      <c r="G251" s="12">
        <f t="shared" si="73"/>
        <v>-5.4569682106375694E-12</v>
      </c>
      <c r="H251" s="12">
        <f t="shared" si="73"/>
        <v>0</v>
      </c>
      <c r="I251" s="12">
        <f t="shared" si="73"/>
        <v>-5.4569682106375694E-12</v>
      </c>
    </row>
    <row r="252" spans="1:9" s="1" customFormat="1" ht="12.75" customHeight="1" hidden="1" outlineLevel="2">
      <c r="A252" s="11">
        <v>471092</v>
      </c>
      <c r="B252" s="10" t="s">
        <v>115</v>
      </c>
      <c r="C252" s="11" t="s">
        <v>22</v>
      </c>
      <c r="D252" s="12">
        <v>-619.29</v>
      </c>
      <c r="E252" s="12">
        <v>-22112.28</v>
      </c>
      <c r="F252" s="12">
        <v>22112.28</v>
      </c>
      <c r="G252" s="12">
        <v>-619.2900000000009</v>
      </c>
      <c r="H252" s="12" t="s">
        <v>23</v>
      </c>
      <c r="I252" s="12">
        <v>-619.2900000000009</v>
      </c>
    </row>
    <row r="253" spans="1:9" s="1" customFormat="1" ht="12.75" customHeight="1" hidden="1" outlineLevel="2">
      <c r="A253" s="11">
        <v>471092</v>
      </c>
      <c r="B253" s="10" t="s">
        <v>115</v>
      </c>
      <c r="C253" s="11" t="s">
        <v>24</v>
      </c>
      <c r="D253" s="12">
        <v>57921</v>
      </c>
      <c r="E253" s="12">
        <v>22112.28</v>
      </c>
      <c r="F253" s="12">
        <v>35189.43</v>
      </c>
      <c r="G253" s="12">
        <v>619.2900000000009</v>
      </c>
      <c r="H253" s="12" t="s">
        <v>23</v>
      </c>
      <c r="I253" s="12">
        <v>619.2900000000009</v>
      </c>
    </row>
    <row r="254" spans="1:9" s="1" customFormat="1" ht="12.75" customHeight="1" outlineLevel="1" collapsed="1">
      <c r="A254" s="34" t="s">
        <v>292</v>
      </c>
      <c r="B254" s="10"/>
      <c r="C254" s="11"/>
      <c r="D254" s="12">
        <f aca="true" t="shared" si="74" ref="D254:I254">SUBTOTAL(9,D252:D253)</f>
        <v>57301.71</v>
      </c>
      <c r="E254" s="12">
        <f t="shared" si="74"/>
        <v>0</v>
      </c>
      <c r="F254" s="12">
        <f t="shared" si="74"/>
        <v>57301.71</v>
      </c>
      <c r="G254" s="12">
        <f t="shared" si="74"/>
        <v>0</v>
      </c>
      <c r="H254" s="12">
        <f t="shared" si="74"/>
        <v>0</v>
      </c>
      <c r="I254" s="12">
        <f t="shared" si="74"/>
        <v>0</v>
      </c>
    </row>
    <row r="255" spans="1:9" s="1" customFormat="1" ht="12.75" customHeight="1" hidden="1" outlineLevel="2">
      <c r="A255" s="11">
        <v>471093</v>
      </c>
      <c r="B255" s="10" t="s">
        <v>116</v>
      </c>
      <c r="C255" s="11" t="s">
        <v>22</v>
      </c>
      <c r="D255" s="12">
        <v>-19211.18</v>
      </c>
      <c r="E255" s="12">
        <v>-6600</v>
      </c>
      <c r="F255" s="12">
        <v>6600</v>
      </c>
      <c r="G255" s="12">
        <v>-19211.18</v>
      </c>
      <c r="H255" s="12" t="s">
        <v>23</v>
      </c>
      <c r="I255" s="12">
        <v>-19211.18</v>
      </c>
    </row>
    <row r="256" spans="1:9" s="1" customFormat="1" ht="12.75" customHeight="1" hidden="1" outlineLevel="2">
      <c r="A256" s="11">
        <v>471093</v>
      </c>
      <c r="B256" s="10" t="s">
        <v>116</v>
      </c>
      <c r="C256" s="11" t="s">
        <v>24</v>
      </c>
      <c r="D256" s="12">
        <v>40500</v>
      </c>
      <c r="E256" s="12">
        <v>6600</v>
      </c>
      <c r="F256" s="12">
        <v>14688.82</v>
      </c>
      <c r="G256" s="12">
        <v>19211.18</v>
      </c>
      <c r="H256" s="12" t="s">
        <v>23</v>
      </c>
      <c r="I256" s="12">
        <v>19211.18</v>
      </c>
    </row>
    <row r="257" spans="1:9" s="1" customFormat="1" ht="12.75" customHeight="1" outlineLevel="1" collapsed="1">
      <c r="A257" s="34" t="s">
        <v>293</v>
      </c>
      <c r="B257" s="10"/>
      <c r="C257" s="11"/>
      <c r="D257" s="12">
        <f aca="true" t="shared" si="75" ref="D257:I257">SUBTOTAL(9,D255:D256)</f>
        <v>21288.82</v>
      </c>
      <c r="E257" s="12">
        <f t="shared" si="75"/>
        <v>0</v>
      </c>
      <c r="F257" s="12">
        <f t="shared" si="75"/>
        <v>21288.82</v>
      </c>
      <c r="G257" s="12">
        <f t="shared" si="75"/>
        <v>0</v>
      </c>
      <c r="H257" s="12">
        <f t="shared" si="75"/>
        <v>0</v>
      </c>
      <c r="I257" s="12">
        <f t="shared" si="75"/>
        <v>0</v>
      </c>
    </row>
    <row r="258" spans="1:9" s="1" customFormat="1" ht="12.75" customHeight="1" hidden="1" outlineLevel="2">
      <c r="A258" s="11">
        <v>471094</v>
      </c>
      <c r="B258" s="10" t="s">
        <v>117</v>
      </c>
      <c r="C258" s="11" t="s">
        <v>22</v>
      </c>
      <c r="D258" s="12">
        <v>-2532.75</v>
      </c>
      <c r="E258" s="12">
        <v>-5660.46</v>
      </c>
      <c r="F258" s="12">
        <v>3160.46</v>
      </c>
      <c r="G258" s="12">
        <v>-32.75</v>
      </c>
      <c r="H258" s="12" t="s">
        <v>23</v>
      </c>
      <c r="I258" s="12">
        <v>-32.75</v>
      </c>
    </row>
    <row r="259" spans="1:9" s="1" customFormat="1" ht="12.75" customHeight="1" hidden="1" outlineLevel="2">
      <c r="A259" s="11">
        <v>471094</v>
      </c>
      <c r="B259" s="10" t="s">
        <v>117</v>
      </c>
      <c r="C259" s="11" t="s">
        <v>24</v>
      </c>
      <c r="D259" s="12">
        <v>37847.16</v>
      </c>
      <c r="E259" s="12">
        <v>5660.46</v>
      </c>
      <c r="F259" s="12">
        <v>32153.95</v>
      </c>
      <c r="G259" s="12">
        <v>32.75000000000273</v>
      </c>
      <c r="H259" s="12" t="s">
        <v>23</v>
      </c>
      <c r="I259" s="12">
        <v>32.75000000000273</v>
      </c>
    </row>
    <row r="260" spans="1:9" s="1" customFormat="1" ht="12.75" customHeight="1" outlineLevel="1" collapsed="1">
      <c r="A260" s="34" t="s">
        <v>294</v>
      </c>
      <c r="B260" s="10"/>
      <c r="C260" s="11"/>
      <c r="D260" s="12">
        <f aca="true" t="shared" si="76" ref="D260:I260">SUBTOTAL(9,D258:D259)</f>
        <v>35314.41</v>
      </c>
      <c r="E260" s="12">
        <f t="shared" si="76"/>
        <v>0</v>
      </c>
      <c r="F260" s="12">
        <f t="shared" si="76"/>
        <v>35314.41</v>
      </c>
      <c r="G260" s="12">
        <f t="shared" si="76"/>
        <v>2.7284841053187847E-12</v>
      </c>
      <c r="H260" s="12">
        <f t="shared" si="76"/>
        <v>0</v>
      </c>
      <c r="I260" s="12">
        <f t="shared" si="76"/>
        <v>2.7284841053187847E-12</v>
      </c>
    </row>
    <row r="261" spans="1:9" s="1" customFormat="1" ht="12.75" customHeight="1" hidden="1" outlineLevel="2">
      <c r="A261" s="11">
        <v>471095</v>
      </c>
      <c r="B261" s="10" t="s">
        <v>118</v>
      </c>
      <c r="C261" s="11" t="s">
        <v>22</v>
      </c>
      <c r="D261" s="12">
        <v>-12488.670000000002</v>
      </c>
      <c r="E261" s="12">
        <v>-4149.6</v>
      </c>
      <c r="F261" s="12">
        <v>2527.6</v>
      </c>
      <c r="G261" s="12">
        <v>-10866.670000000002</v>
      </c>
      <c r="H261" s="12" t="s">
        <v>23</v>
      </c>
      <c r="I261" s="12">
        <v>-10866.670000000002</v>
      </c>
    </row>
    <row r="262" spans="1:9" s="1" customFormat="1" ht="12.75" customHeight="1" hidden="1" outlineLevel="2">
      <c r="A262" s="11">
        <v>471095</v>
      </c>
      <c r="B262" s="10" t="s">
        <v>118</v>
      </c>
      <c r="C262" s="11" t="s">
        <v>24</v>
      </c>
      <c r="D262" s="12">
        <v>40500</v>
      </c>
      <c r="E262" s="12">
        <v>4149.6</v>
      </c>
      <c r="F262" s="12">
        <v>25480.849999999995</v>
      </c>
      <c r="G262" s="12">
        <v>10869.550000000005</v>
      </c>
      <c r="H262" s="12" t="s">
        <v>23</v>
      </c>
      <c r="I262" s="12">
        <v>10869.550000000005</v>
      </c>
    </row>
    <row r="263" spans="1:9" s="1" customFormat="1" ht="12.75" customHeight="1" outlineLevel="1" collapsed="1">
      <c r="A263" s="34" t="s">
        <v>295</v>
      </c>
      <c r="B263" s="10"/>
      <c r="C263" s="11"/>
      <c r="D263" s="12">
        <f aca="true" t="shared" si="77" ref="D263:I263">SUBTOTAL(9,D261:D262)</f>
        <v>28011.329999999998</v>
      </c>
      <c r="E263" s="12">
        <f t="shared" si="77"/>
        <v>0</v>
      </c>
      <c r="F263" s="12">
        <f t="shared" si="77"/>
        <v>28008.449999999993</v>
      </c>
      <c r="G263" s="12">
        <f t="shared" si="77"/>
        <v>2.8800000000028376</v>
      </c>
      <c r="H263" s="12">
        <f t="shared" si="77"/>
        <v>0</v>
      </c>
      <c r="I263" s="12">
        <f t="shared" si="77"/>
        <v>2.8800000000028376</v>
      </c>
    </row>
    <row r="264" spans="1:9" s="1" customFormat="1" ht="12.75" customHeight="1" hidden="1" outlineLevel="2">
      <c r="A264" s="11">
        <v>471097</v>
      </c>
      <c r="B264" s="10" t="s">
        <v>119</v>
      </c>
      <c r="C264" s="11" t="s">
        <v>22</v>
      </c>
      <c r="D264" s="12">
        <v>-3514.77</v>
      </c>
      <c r="E264" s="12">
        <v>-16304.21</v>
      </c>
      <c r="F264" s="12">
        <v>12732.32</v>
      </c>
      <c r="G264" s="12">
        <v>57.11999999999898</v>
      </c>
      <c r="H264" s="12" t="s">
        <v>23</v>
      </c>
      <c r="I264" s="12">
        <v>57.11999999999898</v>
      </c>
    </row>
    <row r="265" spans="1:9" s="1" customFormat="1" ht="12.75" customHeight="1" hidden="1" outlineLevel="2">
      <c r="A265" s="11">
        <v>471097</v>
      </c>
      <c r="B265" s="10" t="s">
        <v>119</v>
      </c>
      <c r="C265" s="11" t="s">
        <v>24</v>
      </c>
      <c r="D265" s="12">
        <v>0</v>
      </c>
      <c r="E265" s="12" t="s">
        <v>23</v>
      </c>
      <c r="F265" s="12" t="s">
        <v>23</v>
      </c>
      <c r="G265" s="12">
        <v>0</v>
      </c>
      <c r="H265" s="12" t="s">
        <v>23</v>
      </c>
      <c r="I265" s="12">
        <v>0</v>
      </c>
    </row>
    <row r="266" spans="1:9" s="1" customFormat="1" ht="22.5" customHeight="1" hidden="1" outlineLevel="2">
      <c r="A266" s="11">
        <v>471097</v>
      </c>
      <c r="B266" s="10" t="s">
        <v>120</v>
      </c>
      <c r="C266" s="11" t="s">
        <v>24</v>
      </c>
      <c r="D266" s="12">
        <v>40500</v>
      </c>
      <c r="E266" s="12">
        <v>16304.21</v>
      </c>
      <c r="F266" s="12">
        <v>24195.79</v>
      </c>
      <c r="G266" s="12">
        <v>0</v>
      </c>
      <c r="H266" s="12" t="s">
        <v>23</v>
      </c>
      <c r="I266" s="12">
        <v>0</v>
      </c>
    </row>
    <row r="267" spans="1:9" s="1" customFormat="1" ht="22.5" customHeight="1" outlineLevel="1" collapsed="1">
      <c r="A267" s="34" t="s">
        <v>296</v>
      </c>
      <c r="B267" s="10"/>
      <c r="C267" s="11"/>
      <c r="D267" s="12">
        <f aca="true" t="shared" si="78" ref="D267:I267">SUBTOTAL(9,D264:D266)</f>
        <v>36985.23</v>
      </c>
      <c r="E267" s="12">
        <f t="shared" si="78"/>
        <v>0</v>
      </c>
      <c r="F267" s="12">
        <f t="shared" si="78"/>
        <v>36928.11</v>
      </c>
      <c r="G267" s="12">
        <f t="shared" si="78"/>
        <v>57.11999999999898</v>
      </c>
      <c r="H267" s="12">
        <f t="shared" si="78"/>
        <v>0</v>
      </c>
      <c r="I267" s="12">
        <f t="shared" si="78"/>
        <v>57.11999999999898</v>
      </c>
    </row>
    <row r="268" spans="1:9" s="1" customFormat="1" ht="12.75" customHeight="1" hidden="1" outlineLevel="2">
      <c r="A268" s="11">
        <v>471098</v>
      </c>
      <c r="B268" s="10" t="s">
        <v>121</v>
      </c>
      <c r="C268" s="11" t="s">
        <v>22</v>
      </c>
      <c r="D268" s="12">
        <v>-9534.56</v>
      </c>
      <c r="E268" s="12">
        <v>-6212.96</v>
      </c>
      <c r="F268" s="12">
        <v>6187.540000000001</v>
      </c>
      <c r="G268" s="12">
        <v>-9509.14</v>
      </c>
      <c r="H268" s="12" t="s">
        <v>23</v>
      </c>
      <c r="I268" s="12">
        <v>-9509.14</v>
      </c>
    </row>
    <row r="269" spans="1:9" s="1" customFormat="1" ht="12.75" customHeight="1" hidden="1" outlineLevel="2">
      <c r="A269" s="11">
        <v>471098</v>
      </c>
      <c r="B269" s="10" t="s">
        <v>121</v>
      </c>
      <c r="C269" s="11" t="s">
        <v>24</v>
      </c>
      <c r="D269" s="12">
        <v>40500</v>
      </c>
      <c r="E269" s="12">
        <v>6212.96</v>
      </c>
      <c r="F269" s="12">
        <v>24752.480000000003</v>
      </c>
      <c r="G269" s="12">
        <v>9534.559999999998</v>
      </c>
      <c r="H269" s="12" t="s">
        <v>23</v>
      </c>
      <c r="I269" s="12">
        <v>9534.559999999998</v>
      </c>
    </row>
    <row r="270" spans="1:9" s="1" customFormat="1" ht="12.75" customHeight="1" outlineLevel="1" collapsed="1">
      <c r="A270" s="34" t="s">
        <v>297</v>
      </c>
      <c r="B270" s="10"/>
      <c r="C270" s="11"/>
      <c r="D270" s="12">
        <f aca="true" t="shared" si="79" ref="D270:I270">SUBTOTAL(9,D268:D269)</f>
        <v>30965.440000000002</v>
      </c>
      <c r="E270" s="12">
        <f t="shared" si="79"/>
        <v>0</v>
      </c>
      <c r="F270" s="12">
        <f t="shared" si="79"/>
        <v>30940.020000000004</v>
      </c>
      <c r="G270" s="12">
        <f t="shared" si="79"/>
        <v>25.419999999998254</v>
      </c>
      <c r="H270" s="12">
        <f t="shared" si="79"/>
        <v>0</v>
      </c>
      <c r="I270" s="12">
        <f t="shared" si="79"/>
        <v>25.419999999998254</v>
      </c>
    </row>
    <row r="271" spans="1:9" s="1" customFormat="1" ht="12.75" customHeight="1" hidden="1" outlineLevel="2">
      <c r="A271" s="11">
        <v>471099</v>
      </c>
      <c r="B271" s="10" t="s">
        <v>122</v>
      </c>
      <c r="C271" s="11" t="s">
        <v>22</v>
      </c>
      <c r="D271" s="12">
        <v>-11015.51</v>
      </c>
      <c r="E271" s="12">
        <v>-20256.88</v>
      </c>
      <c r="F271" s="12">
        <v>9831.94</v>
      </c>
      <c r="G271" s="12">
        <v>-590.5699999999997</v>
      </c>
      <c r="H271" s="12" t="s">
        <v>23</v>
      </c>
      <c r="I271" s="12">
        <v>-590.5699999999997</v>
      </c>
    </row>
    <row r="272" spans="1:9" s="1" customFormat="1" ht="12.75" customHeight="1" hidden="1" outlineLevel="2">
      <c r="A272" s="11">
        <v>471099</v>
      </c>
      <c r="B272" s="10" t="s">
        <v>122</v>
      </c>
      <c r="C272" s="11" t="s">
        <v>24</v>
      </c>
      <c r="D272" s="12">
        <v>40500</v>
      </c>
      <c r="E272" s="12">
        <v>20256.88</v>
      </c>
      <c r="F272" s="12">
        <v>19652.550000000003</v>
      </c>
      <c r="G272" s="12">
        <v>590.5699999999961</v>
      </c>
      <c r="H272" s="12" t="s">
        <v>23</v>
      </c>
      <c r="I272" s="12">
        <v>590.5699999999961</v>
      </c>
    </row>
    <row r="273" spans="1:9" s="1" customFormat="1" ht="12.75" customHeight="1" outlineLevel="1" collapsed="1">
      <c r="A273" s="34" t="s">
        <v>298</v>
      </c>
      <c r="B273" s="10"/>
      <c r="C273" s="11"/>
      <c r="D273" s="12">
        <f aca="true" t="shared" si="80" ref="D273:I273">SUBTOTAL(9,D271:D272)</f>
        <v>29484.489999999998</v>
      </c>
      <c r="E273" s="12">
        <f t="shared" si="80"/>
        <v>0</v>
      </c>
      <c r="F273" s="12">
        <f t="shared" si="80"/>
        <v>29484.490000000005</v>
      </c>
      <c r="G273" s="12">
        <f t="shared" si="80"/>
        <v>-3.637978807091713E-12</v>
      </c>
      <c r="H273" s="12">
        <f t="shared" si="80"/>
        <v>0</v>
      </c>
      <c r="I273" s="12">
        <f t="shared" si="80"/>
        <v>-3.637978807091713E-12</v>
      </c>
    </row>
    <row r="274" spans="1:9" s="1" customFormat="1" ht="12.75" customHeight="1" hidden="1" outlineLevel="2">
      <c r="A274" s="11">
        <v>471100</v>
      </c>
      <c r="B274" s="10" t="s">
        <v>123</v>
      </c>
      <c r="C274" s="11" t="s">
        <v>22</v>
      </c>
      <c r="D274" s="12">
        <v>0</v>
      </c>
      <c r="E274" s="12">
        <v>-997.83</v>
      </c>
      <c r="F274" s="12">
        <v>997.83</v>
      </c>
      <c r="G274" s="12">
        <v>0</v>
      </c>
      <c r="H274" s="12" t="s">
        <v>23</v>
      </c>
      <c r="I274" s="12">
        <v>0</v>
      </c>
    </row>
    <row r="275" spans="1:9" s="1" customFormat="1" ht="12.75" customHeight="1" hidden="1" outlineLevel="2">
      <c r="A275" s="11">
        <v>471100</v>
      </c>
      <c r="B275" s="10" t="s">
        <v>123</v>
      </c>
      <c r="C275" s="11" t="s">
        <v>24</v>
      </c>
      <c r="D275" s="12">
        <v>0</v>
      </c>
      <c r="E275" s="12" t="s">
        <v>23</v>
      </c>
      <c r="F275" s="12" t="s">
        <v>23</v>
      </c>
      <c r="G275" s="12">
        <v>0</v>
      </c>
      <c r="H275" s="12" t="s">
        <v>23</v>
      </c>
      <c r="I275" s="12">
        <v>0</v>
      </c>
    </row>
    <row r="276" spans="1:9" s="1" customFormat="1" ht="22.5" customHeight="1" hidden="1" outlineLevel="2">
      <c r="A276" s="11">
        <v>471100</v>
      </c>
      <c r="B276" s="10" t="s">
        <v>124</v>
      </c>
      <c r="C276" s="11" t="s">
        <v>24</v>
      </c>
      <c r="D276" s="12">
        <v>40500</v>
      </c>
      <c r="E276" s="12">
        <v>997.83</v>
      </c>
      <c r="F276" s="12">
        <v>39502.17</v>
      </c>
      <c r="G276" s="12">
        <v>1.7053025658242404E-12</v>
      </c>
      <c r="H276" s="12" t="s">
        <v>23</v>
      </c>
      <c r="I276" s="12">
        <v>1.7053025658242404E-12</v>
      </c>
    </row>
    <row r="277" spans="1:9" s="1" customFormat="1" ht="22.5" customHeight="1" outlineLevel="1" collapsed="1">
      <c r="A277" s="34" t="s">
        <v>299</v>
      </c>
      <c r="B277" s="10"/>
      <c r="C277" s="11"/>
      <c r="D277" s="12">
        <f aca="true" t="shared" si="81" ref="D277:I277">SUBTOTAL(9,D274:D276)</f>
        <v>40500</v>
      </c>
      <c r="E277" s="12">
        <f t="shared" si="81"/>
        <v>0</v>
      </c>
      <c r="F277" s="12">
        <f t="shared" si="81"/>
        <v>40500</v>
      </c>
      <c r="G277" s="12">
        <f t="shared" si="81"/>
        <v>1.7053025658242404E-12</v>
      </c>
      <c r="H277" s="12">
        <f t="shared" si="81"/>
        <v>0</v>
      </c>
      <c r="I277" s="12">
        <f t="shared" si="81"/>
        <v>1.7053025658242404E-12</v>
      </c>
    </row>
    <row r="278" spans="1:9" s="1" customFormat="1" ht="12.75" customHeight="1" hidden="1" outlineLevel="2">
      <c r="A278" s="11">
        <v>471101</v>
      </c>
      <c r="B278" s="10" t="s">
        <v>125</v>
      </c>
      <c r="C278" s="11" t="s">
        <v>22</v>
      </c>
      <c r="D278" s="12">
        <v>-5259.7</v>
      </c>
      <c r="E278" s="12">
        <v>-4000.0000000000005</v>
      </c>
      <c r="F278" s="12">
        <v>2464.26</v>
      </c>
      <c r="G278" s="12">
        <v>-3723.9599999999996</v>
      </c>
      <c r="H278" s="12" t="s">
        <v>23</v>
      </c>
      <c r="I278" s="12">
        <v>-3723.9599999999996</v>
      </c>
    </row>
    <row r="279" spans="1:9" s="1" customFormat="1" ht="12.75" customHeight="1" hidden="1" outlineLevel="2">
      <c r="A279" s="11">
        <v>471101</v>
      </c>
      <c r="B279" s="10" t="s">
        <v>125</v>
      </c>
      <c r="C279" s="11" t="s">
        <v>24</v>
      </c>
      <c r="D279" s="12">
        <v>40500</v>
      </c>
      <c r="E279" s="12">
        <v>4000</v>
      </c>
      <c r="F279" s="12">
        <v>32776.04</v>
      </c>
      <c r="G279" s="12">
        <v>3723.959999999999</v>
      </c>
      <c r="H279" s="12" t="s">
        <v>23</v>
      </c>
      <c r="I279" s="12">
        <v>3723.959999999999</v>
      </c>
    </row>
    <row r="280" spans="1:9" s="1" customFormat="1" ht="12.75" customHeight="1" outlineLevel="1" collapsed="1">
      <c r="A280" s="34" t="s">
        <v>300</v>
      </c>
      <c r="B280" s="10"/>
      <c r="C280" s="11"/>
      <c r="D280" s="12">
        <f aca="true" t="shared" si="82" ref="D280:I280">SUBTOTAL(9,D278:D279)</f>
        <v>35240.3</v>
      </c>
      <c r="E280" s="12">
        <f t="shared" si="82"/>
        <v>0</v>
      </c>
      <c r="F280" s="12">
        <f t="shared" si="82"/>
        <v>35240.3</v>
      </c>
      <c r="G280" s="12">
        <f t="shared" si="82"/>
        <v>0</v>
      </c>
      <c r="H280" s="12">
        <f t="shared" si="82"/>
        <v>0</v>
      </c>
      <c r="I280" s="12">
        <f t="shared" si="82"/>
        <v>0</v>
      </c>
    </row>
    <row r="281" spans="1:9" s="1" customFormat="1" ht="12.75" customHeight="1" hidden="1" outlineLevel="2">
      <c r="A281" s="11">
        <v>471103</v>
      </c>
      <c r="B281" s="10" t="s">
        <v>126</v>
      </c>
      <c r="C281" s="11" t="s">
        <v>22</v>
      </c>
      <c r="D281" s="12">
        <v>-1181.1100000000001</v>
      </c>
      <c r="E281" s="12">
        <v>-1000.0000000000001</v>
      </c>
      <c r="F281" s="12">
        <v>784.58</v>
      </c>
      <c r="G281" s="12">
        <v>-965.69</v>
      </c>
      <c r="H281" s="12" t="s">
        <v>23</v>
      </c>
      <c r="I281" s="12">
        <v>-965.69</v>
      </c>
    </row>
    <row r="282" spans="1:9" s="1" customFormat="1" ht="12.75" customHeight="1" hidden="1" outlineLevel="2">
      <c r="A282" s="11">
        <v>471103</v>
      </c>
      <c r="B282" s="10" t="s">
        <v>126</v>
      </c>
      <c r="C282" s="11" t="s">
        <v>24</v>
      </c>
      <c r="D282" s="12">
        <v>41000</v>
      </c>
      <c r="E282" s="12">
        <v>1000</v>
      </c>
      <c r="F282" s="12">
        <v>39034.31</v>
      </c>
      <c r="G282" s="12">
        <v>965.6900000000023</v>
      </c>
      <c r="H282" s="12" t="s">
        <v>23</v>
      </c>
      <c r="I282" s="12">
        <v>965.6900000000023</v>
      </c>
    </row>
    <row r="283" spans="1:9" s="1" customFormat="1" ht="12.75" customHeight="1" outlineLevel="1" collapsed="1">
      <c r="A283" s="34" t="s">
        <v>301</v>
      </c>
      <c r="B283" s="10"/>
      <c r="C283" s="11"/>
      <c r="D283" s="12">
        <f aca="true" t="shared" si="83" ref="D283:I283">SUBTOTAL(9,D281:D282)</f>
        <v>39818.89</v>
      </c>
      <c r="E283" s="12">
        <f t="shared" si="83"/>
        <v>0</v>
      </c>
      <c r="F283" s="12">
        <f t="shared" si="83"/>
        <v>39818.89</v>
      </c>
      <c r="G283" s="12">
        <f t="shared" si="83"/>
        <v>2.2737367544323206E-12</v>
      </c>
      <c r="H283" s="12">
        <f t="shared" si="83"/>
        <v>0</v>
      </c>
      <c r="I283" s="12">
        <f t="shared" si="83"/>
        <v>2.2737367544323206E-12</v>
      </c>
    </row>
    <row r="284" spans="1:9" s="1" customFormat="1" ht="22.5" customHeight="1" hidden="1" outlineLevel="2">
      <c r="A284" s="11">
        <v>471105</v>
      </c>
      <c r="B284" s="10" t="s">
        <v>127</v>
      </c>
      <c r="C284" s="11" t="s">
        <v>22</v>
      </c>
      <c r="D284" s="12">
        <v>-17490.64</v>
      </c>
      <c r="E284" s="12">
        <v>-18220</v>
      </c>
      <c r="F284" s="12">
        <v>3000</v>
      </c>
      <c r="G284" s="12">
        <v>-2270.6399999999994</v>
      </c>
      <c r="H284" s="12" t="s">
        <v>23</v>
      </c>
      <c r="I284" s="12">
        <v>-2270.6399999999994</v>
      </c>
    </row>
    <row r="285" spans="1:9" s="1" customFormat="1" ht="22.5" customHeight="1" hidden="1" outlineLevel="2">
      <c r="A285" s="11">
        <v>471105</v>
      </c>
      <c r="B285" s="10" t="s">
        <v>127</v>
      </c>
      <c r="C285" s="11" t="s">
        <v>24</v>
      </c>
      <c r="D285" s="12">
        <v>62477.29</v>
      </c>
      <c r="E285" s="12">
        <v>18220</v>
      </c>
      <c r="F285" s="12">
        <v>41986.65</v>
      </c>
      <c r="G285" s="12">
        <v>2270.6399999999994</v>
      </c>
      <c r="H285" s="12" t="s">
        <v>23</v>
      </c>
      <c r="I285" s="12">
        <v>2270.6399999999994</v>
      </c>
    </row>
    <row r="286" spans="1:9" s="1" customFormat="1" ht="22.5" customHeight="1" outlineLevel="1" collapsed="1">
      <c r="A286" s="34" t="s">
        <v>302</v>
      </c>
      <c r="B286" s="10"/>
      <c r="C286" s="11"/>
      <c r="D286" s="12">
        <f aca="true" t="shared" si="84" ref="D286:I286">SUBTOTAL(9,D284:D285)</f>
        <v>44986.65</v>
      </c>
      <c r="E286" s="12">
        <f t="shared" si="84"/>
        <v>0</v>
      </c>
      <c r="F286" s="12">
        <f t="shared" si="84"/>
        <v>44986.65</v>
      </c>
      <c r="G286" s="12">
        <f t="shared" si="84"/>
        <v>0</v>
      </c>
      <c r="H286" s="12">
        <f t="shared" si="84"/>
        <v>0</v>
      </c>
      <c r="I286" s="12">
        <f t="shared" si="84"/>
        <v>0</v>
      </c>
    </row>
    <row r="287" spans="1:9" s="1" customFormat="1" ht="12.75" customHeight="1" hidden="1" outlineLevel="2">
      <c r="A287" s="11">
        <v>471106</v>
      </c>
      <c r="B287" s="10" t="s">
        <v>128</v>
      </c>
      <c r="C287" s="11" t="s">
        <v>22</v>
      </c>
      <c r="D287" s="12">
        <v>-1937.14</v>
      </c>
      <c r="E287" s="12">
        <v>-2937.1400000000003</v>
      </c>
      <c r="F287" s="12">
        <v>1000</v>
      </c>
      <c r="G287" s="12">
        <v>0</v>
      </c>
      <c r="H287" s="12" t="s">
        <v>23</v>
      </c>
      <c r="I287" s="12">
        <v>0</v>
      </c>
    </row>
    <row r="288" spans="1:9" s="1" customFormat="1" ht="12.75" customHeight="1" hidden="1" outlineLevel="2">
      <c r="A288" s="11">
        <v>471106</v>
      </c>
      <c r="B288" s="10" t="s">
        <v>128</v>
      </c>
      <c r="C288" s="11" t="s">
        <v>24</v>
      </c>
      <c r="D288" s="12">
        <v>40500</v>
      </c>
      <c r="E288" s="12">
        <v>2937.14</v>
      </c>
      <c r="F288" s="12">
        <v>37562.86</v>
      </c>
      <c r="G288" s="12">
        <v>0</v>
      </c>
      <c r="H288" s="12" t="s">
        <v>23</v>
      </c>
      <c r="I288" s="12">
        <v>0</v>
      </c>
    </row>
    <row r="289" spans="1:9" s="1" customFormat="1" ht="12.75" customHeight="1" outlineLevel="1" collapsed="1">
      <c r="A289" s="34" t="s">
        <v>303</v>
      </c>
      <c r="B289" s="10"/>
      <c r="C289" s="11"/>
      <c r="D289" s="12">
        <f aca="true" t="shared" si="85" ref="D289:I289">SUBTOTAL(9,D287:D288)</f>
        <v>38562.86</v>
      </c>
      <c r="E289" s="12">
        <f t="shared" si="85"/>
        <v>0</v>
      </c>
      <c r="F289" s="12">
        <f t="shared" si="85"/>
        <v>38562.86</v>
      </c>
      <c r="G289" s="12">
        <f t="shared" si="85"/>
        <v>0</v>
      </c>
      <c r="H289" s="12">
        <f t="shared" si="85"/>
        <v>0</v>
      </c>
      <c r="I289" s="12">
        <f t="shared" si="85"/>
        <v>0</v>
      </c>
    </row>
    <row r="290" spans="1:9" s="1" customFormat="1" ht="12.75" customHeight="1" hidden="1" outlineLevel="2">
      <c r="A290" s="11">
        <v>471107</v>
      </c>
      <c r="B290" s="10" t="s">
        <v>129</v>
      </c>
      <c r="C290" s="11" t="s">
        <v>22</v>
      </c>
      <c r="D290" s="12">
        <v>-2337.12</v>
      </c>
      <c r="E290" s="12">
        <v>-14337.12</v>
      </c>
      <c r="F290" s="12">
        <v>12000</v>
      </c>
      <c r="G290" s="12">
        <v>0</v>
      </c>
      <c r="H290" s="12" t="s">
        <v>23</v>
      </c>
      <c r="I290" s="12">
        <v>0</v>
      </c>
    </row>
    <row r="291" spans="1:9" s="1" customFormat="1" ht="12.75" customHeight="1" hidden="1" outlineLevel="2">
      <c r="A291" s="11">
        <v>471107</v>
      </c>
      <c r="B291" s="10" t="s">
        <v>129</v>
      </c>
      <c r="C291" s="11" t="s">
        <v>24</v>
      </c>
      <c r="D291" s="12">
        <v>40500</v>
      </c>
      <c r="E291" s="12">
        <v>15337.12</v>
      </c>
      <c r="F291" s="12">
        <v>25162.88</v>
      </c>
      <c r="G291" s="12">
        <v>0</v>
      </c>
      <c r="H291" s="12" t="s">
        <v>23</v>
      </c>
      <c r="I291" s="12">
        <v>0</v>
      </c>
    </row>
    <row r="292" spans="1:9" s="1" customFormat="1" ht="12.75" customHeight="1" outlineLevel="1" collapsed="1">
      <c r="A292" s="34" t="s">
        <v>304</v>
      </c>
      <c r="B292" s="10"/>
      <c r="C292" s="11"/>
      <c r="D292" s="12">
        <f aca="true" t="shared" si="86" ref="D292:I292">SUBTOTAL(9,D290:D291)</f>
        <v>38162.88</v>
      </c>
      <c r="E292" s="12">
        <f t="shared" si="86"/>
        <v>1000</v>
      </c>
      <c r="F292" s="12">
        <f t="shared" si="86"/>
        <v>37162.880000000005</v>
      </c>
      <c r="G292" s="12">
        <f t="shared" si="86"/>
        <v>0</v>
      </c>
      <c r="H292" s="12">
        <f t="shared" si="86"/>
        <v>0</v>
      </c>
      <c r="I292" s="12">
        <f t="shared" si="86"/>
        <v>0</v>
      </c>
    </row>
    <row r="293" spans="1:9" s="1" customFormat="1" ht="12.75" customHeight="1" hidden="1" outlineLevel="2">
      <c r="A293" s="11">
        <v>471108</v>
      </c>
      <c r="B293" s="10" t="s">
        <v>130</v>
      </c>
      <c r="C293" s="11" t="s">
        <v>22</v>
      </c>
      <c r="D293" s="12">
        <v>-5845.12</v>
      </c>
      <c r="E293" s="12">
        <v>-22769.68</v>
      </c>
      <c r="F293" s="12">
        <v>16924.559999999998</v>
      </c>
      <c r="G293" s="12">
        <v>0</v>
      </c>
      <c r="H293" s="12" t="s">
        <v>23</v>
      </c>
      <c r="I293" s="12">
        <v>0</v>
      </c>
    </row>
    <row r="294" spans="1:9" s="1" customFormat="1" ht="12.75" customHeight="1" hidden="1" outlineLevel="2">
      <c r="A294" s="11">
        <v>471108</v>
      </c>
      <c r="B294" s="10" t="s">
        <v>130</v>
      </c>
      <c r="C294" s="11" t="s">
        <v>24</v>
      </c>
      <c r="D294" s="12">
        <v>45780</v>
      </c>
      <c r="E294" s="12">
        <v>22769.68</v>
      </c>
      <c r="F294" s="12">
        <v>23010.32</v>
      </c>
      <c r="G294" s="12">
        <v>0</v>
      </c>
      <c r="H294" s="12" t="s">
        <v>23</v>
      </c>
      <c r="I294" s="12">
        <v>0</v>
      </c>
    </row>
    <row r="295" spans="1:9" s="1" customFormat="1" ht="12.75" customHeight="1" outlineLevel="1" collapsed="1">
      <c r="A295" s="34" t="s">
        <v>305</v>
      </c>
      <c r="B295" s="10"/>
      <c r="C295" s="11"/>
      <c r="D295" s="12">
        <f aca="true" t="shared" si="87" ref="D295:I295">SUBTOTAL(9,D293:D294)</f>
        <v>39934.88</v>
      </c>
      <c r="E295" s="12">
        <f t="shared" si="87"/>
        <v>0</v>
      </c>
      <c r="F295" s="12">
        <f t="shared" si="87"/>
        <v>39934.88</v>
      </c>
      <c r="G295" s="12">
        <f t="shared" si="87"/>
        <v>0</v>
      </c>
      <c r="H295" s="12">
        <f t="shared" si="87"/>
        <v>0</v>
      </c>
      <c r="I295" s="12">
        <f t="shared" si="87"/>
        <v>0</v>
      </c>
    </row>
    <row r="296" spans="1:9" s="1" customFormat="1" ht="12.75" customHeight="1" hidden="1" outlineLevel="2">
      <c r="A296" s="11">
        <v>471109</v>
      </c>
      <c r="B296" s="10" t="s">
        <v>131</v>
      </c>
      <c r="C296" s="11" t="s">
        <v>22</v>
      </c>
      <c r="D296" s="12">
        <v>-19104.58</v>
      </c>
      <c r="E296" s="12">
        <v>-18400</v>
      </c>
      <c r="F296" s="12">
        <v>15871.5</v>
      </c>
      <c r="G296" s="12">
        <v>-16576.08</v>
      </c>
      <c r="H296" s="12" t="s">
        <v>23</v>
      </c>
      <c r="I296" s="12">
        <v>-16576.08</v>
      </c>
    </row>
    <row r="297" spans="1:9" s="1" customFormat="1" ht="12.75" customHeight="1" hidden="1" outlineLevel="2">
      <c r="A297" s="11">
        <v>471109</v>
      </c>
      <c r="B297" s="10" t="s">
        <v>131</v>
      </c>
      <c r="C297" s="11" t="s">
        <v>24</v>
      </c>
      <c r="D297" s="12">
        <v>58900</v>
      </c>
      <c r="E297" s="12">
        <v>18400</v>
      </c>
      <c r="F297" s="12">
        <v>23923.920000000006</v>
      </c>
      <c r="G297" s="12">
        <v>16576.079999999994</v>
      </c>
      <c r="H297" s="12" t="s">
        <v>23</v>
      </c>
      <c r="I297" s="12">
        <v>16576.079999999994</v>
      </c>
    </row>
    <row r="298" spans="1:9" s="1" customFormat="1" ht="12.75" customHeight="1" outlineLevel="1" collapsed="1">
      <c r="A298" s="34" t="s">
        <v>306</v>
      </c>
      <c r="B298" s="10"/>
      <c r="C298" s="11"/>
      <c r="D298" s="12">
        <f aca="true" t="shared" si="88" ref="D298:I298">SUBTOTAL(9,D296:D297)</f>
        <v>39795.42</v>
      </c>
      <c r="E298" s="12">
        <f t="shared" si="88"/>
        <v>0</v>
      </c>
      <c r="F298" s="12">
        <f t="shared" si="88"/>
        <v>39795.420000000006</v>
      </c>
      <c r="G298" s="12">
        <f t="shared" si="88"/>
        <v>0</v>
      </c>
      <c r="H298" s="12">
        <f t="shared" si="88"/>
        <v>0</v>
      </c>
      <c r="I298" s="12">
        <f t="shared" si="88"/>
        <v>0</v>
      </c>
    </row>
    <row r="299" spans="1:9" s="1" customFormat="1" ht="12.75" customHeight="1" hidden="1" outlineLevel="2">
      <c r="A299" s="11">
        <v>471110</v>
      </c>
      <c r="B299" s="10" t="s">
        <v>132</v>
      </c>
      <c r="C299" s="11" t="s">
        <v>22</v>
      </c>
      <c r="D299" s="12">
        <v>0</v>
      </c>
      <c r="E299" s="12">
        <v>-5803.000000000001</v>
      </c>
      <c r="F299" s="12">
        <v>5704.61</v>
      </c>
      <c r="G299" s="12">
        <v>98.39000000000033</v>
      </c>
      <c r="H299" s="12" t="s">
        <v>23</v>
      </c>
      <c r="I299" s="12">
        <v>98.39000000000033</v>
      </c>
    </row>
    <row r="300" spans="1:9" s="1" customFormat="1" ht="12.75" customHeight="1" hidden="1" outlineLevel="2">
      <c r="A300" s="11">
        <v>471110</v>
      </c>
      <c r="B300" s="10" t="s">
        <v>132</v>
      </c>
      <c r="C300" s="11" t="s">
        <v>24</v>
      </c>
      <c r="D300" s="12">
        <v>40500</v>
      </c>
      <c r="E300" s="12">
        <v>5803</v>
      </c>
      <c r="F300" s="12">
        <v>34697</v>
      </c>
      <c r="G300" s="12">
        <v>0</v>
      </c>
      <c r="H300" s="12" t="s">
        <v>23</v>
      </c>
      <c r="I300" s="12">
        <v>0</v>
      </c>
    </row>
    <row r="301" spans="1:9" s="1" customFormat="1" ht="12.75" customHeight="1" outlineLevel="1" collapsed="1">
      <c r="A301" s="34" t="s">
        <v>307</v>
      </c>
      <c r="B301" s="10"/>
      <c r="C301" s="11"/>
      <c r="D301" s="12">
        <f aca="true" t="shared" si="89" ref="D301:I301">SUBTOTAL(9,D299:D300)</f>
        <v>40500</v>
      </c>
      <c r="E301" s="12">
        <f t="shared" si="89"/>
        <v>0</v>
      </c>
      <c r="F301" s="12">
        <f t="shared" si="89"/>
        <v>40401.61</v>
      </c>
      <c r="G301" s="12">
        <f t="shared" si="89"/>
        <v>98.39000000000033</v>
      </c>
      <c r="H301" s="12">
        <f t="shared" si="89"/>
        <v>0</v>
      </c>
      <c r="I301" s="12">
        <f t="shared" si="89"/>
        <v>98.39000000000033</v>
      </c>
    </row>
    <row r="302" spans="1:9" s="1" customFormat="1" ht="12.75" customHeight="1" hidden="1" outlineLevel="2">
      <c r="A302" s="11">
        <v>471111</v>
      </c>
      <c r="B302" s="10" t="s">
        <v>133</v>
      </c>
      <c r="C302" s="11" t="s">
        <v>22</v>
      </c>
      <c r="D302" s="12">
        <v>-6935.34</v>
      </c>
      <c r="E302" s="12">
        <v>-7208.2</v>
      </c>
      <c r="F302" s="12">
        <v>6208.2</v>
      </c>
      <c r="G302" s="12">
        <v>-5935.340000000001</v>
      </c>
      <c r="H302" s="12" t="s">
        <v>23</v>
      </c>
      <c r="I302" s="12">
        <v>-5935.340000000001</v>
      </c>
    </row>
    <row r="303" spans="1:9" s="1" customFormat="1" ht="12.75" customHeight="1" hidden="1" outlineLevel="2">
      <c r="A303" s="11">
        <v>471111</v>
      </c>
      <c r="B303" s="10" t="s">
        <v>133</v>
      </c>
      <c r="C303" s="11" t="s">
        <v>24</v>
      </c>
      <c r="D303" s="12">
        <v>66313.39</v>
      </c>
      <c r="E303" s="12">
        <v>7208.2</v>
      </c>
      <c r="F303" s="12">
        <v>53169.85</v>
      </c>
      <c r="G303" s="12">
        <v>5935.340000000001</v>
      </c>
      <c r="H303" s="12" t="s">
        <v>23</v>
      </c>
      <c r="I303" s="12">
        <v>5935.340000000001</v>
      </c>
    </row>
    <row r="304" spans="1:9" s="1" customFormat="1" ht="12.75" customHeight="1" outlineLevel="1" collapsed="1">
      <c r="A304" s="34" t="s">
        <v>308</v>
      </c>
      <c r="B304" s="10"/>
      <c r="C304" s="11"/>
      <c r="D304" s="12">
        <f aca="true" t="shared" si="90" ref="D304:I304">SUBTOTAL(9,D302:D303)</f>
        <v>59378.05</v>
      </c>
      <c r="E304" s="12">
        <f t="shared" si="90"/>
        <v>0</v>
      </c>
      <c r="F304" s="12">
        <f t="shared" si="90"/>
        <v>59378.049999999996</v>
      </c>
      <c r="G304" s="12">
        <f t="shared" si="90"/>
        <v>0</v>
      </c>
      <c r="H304" s="12">
        <f t="shared" si="90"/>
        <v>0</v>
      </c>
      <c r="I304" s="12">
        <f t="shared" si="90"/>
        <v>0</v>
      </c>
    </row>
    <row r="305" spans="1:9" s="1" customFormat="1" ht="12.75" customHeight="1" hidden="1" outlineLevel="2">
      <c r="A305" s="11">
        <v>471112</v>
      </c>
      <c r="B305" s="10" t="s">
        <v>134</v>
      </c>
      <c r="C305" s="11" t="s">
        <v>22</v>
      </c>
      <c r="D305" s="12">
        <v>0</v>
      </c>
      <c r="E305" s="12">
        <v>-361</v>
      </c>
      <c r="F305" s="12">
        <v>361</v>
      </c>
      <c r="G305" s="12">
        <v>0</v>
      </c>
      <c r="H305" s="12" t="s">
        <v>23</v>
      </c>
      <c r="I305" s="12">
        <v>0</v>
      </c>
    </row>
    <row r="306" spans="1:9" s="1" customFormat="1" ht="12.75" customHeight="1" hidden="1" outlineLevel="2">
      <c r="A306" s="11">
        <v>471112</v>
      </c>
      <c r="B306" s="10" t="s">
        <v>134</v>
      </c>
      <c r="C306" s="11" t="s">
        <v>24</v>
      </c>
      <c r="D306" s="12">
        <v>71045.5</v>
      </c>
      <c r="E306" s="12">
        <v>361</v>
      </c>
      <c r="F306" s="12">
        <v>70684.5</v>
      </c>
      <c r="G306" s="12">
        <v>0</v>
      </c>
      <c r="H306" s="12" t="s">
        <v>23</v>
      </c>
      <c r="I306" s="12">
        <v>0</v>
      </c>
    </row>
    <row r="307" spans="1:9" s="1" customFormat="1" ht="12.75" customHeight="1" outlineLevel="1" collapsed="1">
      <c r="A307" s="34" t="s">
        <v>309</v>
      </c>
      <c r="B307" s="10"/>
      <c r="C307" s="11"/>
      <c r="D307" s="12">
        <f aca="true" t="shared" si="91" ref="D307:I307">SUBTOTAL(9,D305:D306)</f>
        <v>71045.5</v>
      </c>
      <c r="E307" s="12">
        <f t="shared" si="91"/>
        <v>0</v>
      </c>
      <c r="F307" s="12">
        <f t="shared" si="91"/>
        <v>71045.5</v>
      </c>
      <c r="G307" s="12">
        <f t="shared" si="91"/>
        <v>0</v>
      </c>
      <c r="H307" s="12">
        <f t="shared" si="91"/>
        <v>0</v>
      </c>
      <c r="I307" s="12">
        <f t="shared" si="91"/>
        <v>0</v>
      </c>
    </row>
    <row r="308" spans="1:9" s="1" customFormat="1" ht="12.75" customHeight="1" hidden="1" outlineLevel="2">
      <c r="A308" s="11">
        <v>471113</v>
      </c>
      <c r="B308" s="10" t="s">
        <v>135</v>
      </c>
      <c r="C308" s="11" t="s">
        <v>22</v>
      </c>
      <c r="D308" s="12">
        <v>-35286.76</v>
      </c>
      <c r="E308" s="12">
        <v>-10000.000000000002</v>
      </c>
      <c r="F308" s="12">
        <v>204.04</v>
      </c>
      <c r="G308" s="12">
        <v>-25490.800000000003</v>
      </c>
      <c r="H308" s="12" t="s">
        <v>23</v>
      </c>
      <c r="I308" s="12">
        <v>-25490.800000000003</v>
      </c>
    </row>
    <row r="309" spans="1:9" s="1" customFormat="1" ht="12.75" customHeight="1" hidden="1" outlineLevel="2">
      <c r="A309" s="11">
        <v>471113</v>
      </c>
      <c r="B309" s="10" t="s">
        <v>135</v>
      </c>
      <c r="C309" s="11" t="s">
        <v>24</v>
      </c>
      <c r="D309" s="12">
        <v>51750</v>
      </c>
      <c r="E309" s="12">
        <v>10000</v>
      </c>
      <c r="F309" s="12">
        <v>16259.200000000003</v>
      </c>
      <c r="G309" s="12">
        <v>25490.799999999996</v>
      </c>
      <c r="H309" s="12" t="s">
        <v>23</v>
      </c>
      <c r="I309" s="12">
        <v>25490.799999999996</v>
      </c>
    </row>
    <row r="310" spans="1:9" s="1" customFormat="1" ht="12.75" customHeight="1" outlineLevel="1" collapsed="1">
      <c r="A310" s="34" t="s">
        <v>310</v>
      </c>
      <c r="B310" s="10"/>
      <c r="C310" s="11"/>
      <c r="D310" s="12">
        <f aca="true" t="shared" si="92" ref="D310:I310">SUBTOTAL(9,D308:D309)</f>
        <v>16463.239999999998</v>
      </c>
      <c r="E310" s="12">
        <f t="shared" si="92"/>
        <v>0</v>
      </c>
      <c r="F310" s="12">
        <f t="shared" si="92"/>
        <v>16463.24</v>
      </c>
      <c r="G310" s="12">
        <f t="shared" si="92"/>
        <v>0</v>
      </c>
      <c r="H310" s="12">
        <f t="shared" si="92"/>
        <v>0</v>
      </c>
      <c r="I310" s="12">
        <f t="shared" si="92"/>
        <v>0</v>
      </c>
    </row>
    <row r="311" spans="1:9" s="1" customFormat="1" ht="12.75" customHeight="1" hidden="1" outlineLevel="2">
      <c r="A311" s="11">
        <v>471114</v>
      </c>
      <c r="B311" s="10" t="s">
        <v>136</v>
      </c>
      <c r="C311" s="11" t="s">
        <v>24</v>
      </c>
      <c r="D311" s="12">
        <v>40500</v>
      </c>
      <c r="E311" s="12">
        <v>4507.71</v>
      </c>
      <c r="F311" s="12">
        <v>23322.19</v>
      </c>
      <c r="G311" s="12">
        <v>12670.099999999999</v>
      </c>
      <c r="H311" s="12" t="s">
        <v>23</v>
      </c>
      <c r="I311" s="12">
        <v>12670.099999999999</v>
      </c>
    </row>
    <row r="312" spans="1:9" s="1" customFormat="1" ht="12.75" customHeight="1" hidden="1" outlineLevel="2">
      <c r="A312" s="11">
        <v>471114</v>
      </c>
      <c r="B312" s="10" t="s">
        <v>137</v>
      </c>
      <c r="C312" s="11" t="s">
        <v>22</v>
      </c>
      <c r="D312" s="12">
        <v>-13246.48</v>
      </c>
      <c r="E312" s="12">
        <v>-4507.71</v>
      </c>
      <c r="F312" s="12">
        <v>3931.33</v>
      </c>
      <c r="G312" s="12">
        <v>-12670.099999999999</v>
      </c>
      <c r="H312" s="12" t="s">
        <v>23</v>
      </c>
      <c r="I312" s="12">
        <v>-12670.099999999999</v>
      </c>
    </row>
    <row r="313" spans="1:9" s="1" customFormat="1" ht="12.75" customHeight="1" hidden="1" outlineLevel="2">
      <c r="A313" s="11">
        <v>471114</v>
      </c>
      <c r="B313" s="10" t="s">
        <v>137</v>
      </c>
      <c r="C313" s="11" t="s">
        <v>24</v>
      </c>
      <c r="D313" s="12">
        <v>0</v>
      </c>
      <c r="E313" s="12" t="s">
        <v>23</v>
      </c>
      <c r="F313" s="12" t="s">
        <v>23</v>
      </c>
      <c r="G313" s="12">
        <v>0</v>
      </c>
      <c r="H313" s="12" t="s">
        <v>23</v>
      </c>
      <c r="I313" s="12">
        <v>0</v>
      </c>
    </row>
    <row r="314" spans="1:9" s="1" customFormat="1" ht="12.75" customHeight="1" outlineLevel="1" collapsed="1">
      <c r="A314" s="34" t="s">
        <v>311</v>
      </c>
      <c r="B314" s="10"/>
      <c r="C314" s="11"/>
      <c r="D314" s="12">
        <f aca="true" t="shared" si="93" ref="D314:I314">SUBTOTAL(9,D311:D313)</f>
        <v>27253.52</v>
      </c>
      <c r="E314" s="12">
        <f t="shared" si="93"/>
        <v>0</v>
      </c>
      <c r="F314" s="12">
        <f t="shared" si="93"/>
        <v>27253.519999999997</v>
      </c>
      <c r="G314" s="12">
        <f t="shared" si="93"/>
        <v>0</v>
      </c>
      <c r="H314" s="12">
        <f t="shared" si="93"/>
        <v>0</v>
      </c>
      <c r="I314" s="12">
        <f t="shared" si="93"/>
        <v>0</v>
      </c>
    </row>
    <row r="315" spans="1:9" s="1" customFormat="1" ht="12.75" customHeight="1" hidden="1" outlineLevel="2">
      <c r="A315" s="11">
        <v>471115</v>
      </c>
      <c r="B315" s="10" t="s">
        <v>138</v>
      </c>
      <c r="C315" s="11" t="s">
        <v>22</v>
      </c>
      <c r="D315" s="12">
        <v>-35293.200000000004</v>
      </c>
      <c r="E315" s="12" t="s">
        <v>23</v>
      </c>
      <c r="F315" s="12" t="s">
        <v>23</v>
      </c>
      <c r="G315" s="12">
        <v>-35293.200000000004</v>
      </c>
      <c r="H315" s="12" t="s">
        <v>23</v>
      </c>
      <c r="I315" s="12">
        <v>-35293.200000000004</v>
      </c>
    </row>
    <row r="316" spans="1:9" s="1" customFormat="1" ht="12.75" customHeight="1" hidden="1" outlineLevel="2">
      <c r="A316" s="11">
        <v>471115</v>
      </c>
      <c r="B316" s="10" t="s">
        <v>138</v>
      </c>
      <c r="C316" s="11" t="s">
        <v>24</v>
      </c>
      <c r="D316" s="12">
        <v>40500</v>
      </c>
      <c r="E316" s="12" t="s">
        <v>23</v>
      </c>
      <c r="F316" s="12">
        <v>5206.8</v>
      </c>
      <c r="G316" s="12">
        <v>35293.2</v>
      </c>
      <c r="H316" s="12" t="s">
        <v>23</v>
      </c>
      <c r="I316" s="12">
        <v>35293.2</v>
      </c>
    </row>
    <row r="317" spans="1:9" s="1" customFormat="1" ht="12.75" customHeight="1" outlineLevel="1" collapsed="1">
      <c r="A317" s="34" t="s">
        <v>312</v>
      </c>
      <c r="B317" s="10"/>
      <c r="C317" s="11"/>
      <c r="D317" s="12">
        <f aca="true" t="shared" si="94" ref="D317:I317">SUBTOTAL(9,D315:D316)</f>
        <v>5206.799999999996</v>
      </c>
      <c r="E317" s="12">
        <f t="shared" si="94"/>
        <v>0</v>
      </c>
      <c r="F317" s="12">
        <f t="shared" si="94"/>
        <v>5206.8</v>
      </c>
      <c r="G317" s="12">
        <f t="shared" si="94"/>
        <v>0</v>
      </c>
      <c r="H317" s="12">
        <f t="shared" si="94"/>
        <v>0</v>
      </c>
      <c r="I317" s="12">
        <f t="shared" si="94"/>
        <v>0</v>
      </c>
    </row>
    <row r="318" spans="1:9" s="1" customFormat="1" ht="22.5" customHeight="1" hidden="1" outlineLevel="2">
      <c r="A318" s="11" t="s">
        <v>139</v>
      </c>
      <c r="B318" s="10" t="s">
        <v>140</v>
      </c>
      <c r="C318" s="11" t="s">
        <v>24</v>
      </c>
      <c r="D318" s="12">
        <v>30632.31</v>
      </c>
      <c r="E318" s="12" t="s">
        <v>23</v>
      </c>
      <c r="F318" s="12">
        <v>30632.31</v>
      </c>
      <c r="G318" s="12">
        <v>0</v>
      </c>
      <c r="H318" s="12" t="s">
        <v>23</v>
      </c>
      <c r="I318" s="12">
        <v>0</v>
      </c>
    </row>
    <row r="319" spans="1:9" s="1" customFormat="1" ht="22.5" customHeight="1" outlineLevel="1" collapsed="1">
      <c r="A319" s="34" t="s">
        <v>313</v>
      </c>
      <c r="B319" s="10"/>
      <c r="C319" s="11"/>
      <c r="D319" s="12">
        <f aca="true" t="shared" si="95" ref="D319:I319">SUBTOTAL(9,D318:D318)</f>
        <v>30632.31</v>
      </c>
      <c r="E319" s="12">
        <f t="shared" si="95"/>
        <v>0</v>
      </c>
      <c r="F319" s="12">
        <f t="shared" si="95"/>
        <v>30632.31</v>
      </c>
      <c r="G319" s="12">
        <f t="shared" si="95"/>
        <v>0</v>
      </c>
      <c r="H319" s="12">
        <f t="shared" si="95"/>
        <v>0</v>
      </c>
      <c r="I319" s="12">
        <f t="shared" si="95"/>
        <v>0</v>
      </c>
    </row>
    <row r="320" spans="1:9" s="1" customFormat="1" ht="12.75" customHeight="1" hidden="1" outlineLevel="2">
      <c r="A320" s="11" t="s">
        <v>141</v>
      </c>
      <c r="B320" s="10" t="s">
        <v>142</v>
      </c>
      <c r="C320" s="11" t="s">
        <v>24</v>
      </c>
      <c r="D320" s="12">
        <v>3880.45</v>
      </c>
      <c r="E320" s="12" t="s">
        <v>23</v>
      </c>
      <c r="F320" s="12">
        <v>3880.45</v>
      </c>
      <c r="G320" s="12">
        <v>0</v>
      </c>
      <c r="H320" s="12" t="s">
        <v>23</v>
      </c>
      <c r="I320" s="12">
        <v>0</v>
      </c>
    </row>
    <row r="321" spans="1:9" s="1" customFormat="1" ht="12.75" customHeight="1" outlineLevel="1" collapsed="1">
      <c r="A321" s="34" t="s">
        <v>314</v>
      </c>
      <c r="B321" s="10"/>
      <c r="C321" s="11"/>
      <c r="D321" s="12">
        <f aca="true" t="shared" si="96" ref="D321:I321">SUBTOTAL(9,D320:D320)</f>
        <v>3880.45</v>
      </c>
      <c r="E321" s="12">
        <f t="shared" si="96"/>
        <v>0</v>
      </c>
      <c r="F321" s="12">
        <f t="shared" si="96"/>
        <v>3880.45</v>
      </c>
      <c r="G321" s="12">
        <f t="shared" si="96"/>
        <v>0</v>
      </c>
      <c r="H321" s="12">
        <f t="shared" si="96"/>
        <v>0</v>
      </c>
      <c r="I321" s="12">
        <f t="shared" si="96"/>
        <v>0</v>
      </c>
    </row>
    <row r="322" spans="1:9" s="1" customFormat="1" ht="12.75" customHeight="1" hidden="1" outlineLevel="2">
      <c r="A322" s="11" t="s">
        <v>143</v>
      </c>
      <c r="B322" s="10" t="s">
        <v>144</v>
      </c>
      <c r="C322" s="11" t="s">
        <v>24</v>
      </c>
      <c r="D322" s="12">
        <v>2697.2</v>
      </c>
      <c r="E322" s="12" t="s">
        <v>23</v>
      </c>
      <c r="F322" s="12">
        <v>2697.2</v>
      </c>
      <c r="G322" s="12">
        <v>0</v>
      </c>
      <c r="H322" s="12" t="s">
        <v>23</v>
      </c>
      <c r="I322" s="12">
        <v>0</v>
      </c>
    </row>
    <row r="323" spans="1:9" s="1" customFormat="1" ht="12.75" customHeight="1" outlineLevel="1" collapsed="1">
      <c r="A323" s="34" t="s">
        <v>315</v>
      </c>
      <c r="B323" s="10"/>
      <c r="C323" s="11"/>
      <c r="D323" s="12">
        <f aca="true" t="shared" si="97" ref="D323:I323">SUBTOTAL(9,D322:D322)</f>
        <v>2697.2</v>
      </c>
      <c r="E323" s="12">
        <f t="shared" si="97"/>
        <v>0</v>
      </c>
      <c r="F323" s="12">
        <f t="shared" si="97"/>
        <v>2697.2</v>
      </c>
      <c r="G323" s="12">
        <f t="shared" si="97"/>
        <v>0</v>
      </c>
      <c r="H323" s="12">
        <f t="shared" si="97"/>
        <v>0</v>
      </c>
      <c r="I323" s="12">
        <f t="shared" si="97"/>
        <v>0</v>
      </c>
    </row>
    <row r="324" spans="1:9" s="1" customFormat="1" ht="12.75" customHeight="1" hidden="1" outlineLevel="2">
      <c r="A324" s="11" t="s">
        <v>145</v>
      </c>
      <c r="B324" s="10" t="s">
        <v>146</v>
      </c>
      <c r="C324" s="11" t="s">
        <v>24</v>
      </c>
      <c r="D324" s="12">
        <v>2801</v>
      </c>
      <c r="E324" s="12" t="s">
        <v>23</v>
      </c>
      <c r="F324" s="12">
        <v>2801</v>
      </c>
      <c r="G324" s="12">
        <v>0</v>
      </c>
      <c r="H324" s="12" t="s">
        <v>23</v>
      </c>
      <c r="I324" s="12">
        <v>0</v>
      </c>
    </row>
    <row r="325" spans="1:9" s="1" customFormat="1" ht="12.75" customHeight="1" outlineLevel="1" collapsed="1">
      <c r="A325" s="34" t="s">
        <v>316</v>
      </c>
      <c r="B325" s="10"/>
      <c r="C325" s="11"/>
      <c r="D325" s="12">
        <f aca="true" t="shared" si="98" ref="D325:I325">SUBTOTAL(9,D324:D324)</f>
        <v>2801</v>
      </c>
      <c r="E325" s="12">
        <f t="shared" si="98"/>
        <v>0</v>
      </c>
      <c r="F325" s="12">
        <f t="shared" si="98"/>
        <v>2801</v>
      </c>
      <c r="G325" s="12">
        <f t="shared" si="98"/>
        <v>0</v>
      </c>
      <c r="H325" s="12">
        <f t="shared" si="98"/>
        <v>0</v>
      </c>
      <c r="I325" s="12">
        <f t="shared" si="98"/>
        <v>0</v>
      </c>
    </row>
    <row r="326" spans="1:9" s="1" customFormat="1" ht="12.75" customHeight="1" hidden="1" outlineLevel="2">
      <c r="A326" s="11" t="s">
        <v>147</v>
      </c>
      <c r="B326" s="10" t="s">
        <v>148</v>
      </c>
      <c r="C326" s="11" t="s">
        <v>24</v>
      </c>
      <c r="D326" s="12">
        <v>1758641.8</v>
      </c>
      <c r="E326" s="12" t="s">
        <v>23</v>
      </c>
      <c r="F326" s="12">
        <v>1638641.7999999998</v>
      </c>
      <c r="G326" s="12">
        <v>120000.00000000023</v>
      </c>
      <c r="H326" s="12" t="s">
        <v>23</v>
      </c>
      <c r="I326" s="12">
        <v>120000.00000000023</v>
      </c>
    </row>
    <row r="327" spans="1:9" s="1" customFormat="1" ht="12.75" customHeight="1" outlineLevel="1" collapsed="1">
      <c r="A327" s="34" t="s">
        <v>317</v>
      </c>
      <c r="B327" s="10"/>
      <c r="C327" s="11"/>
      <c r="D327" s="12">
        <f aca="true" t="shared" si="99" ref="D327:I327">SUBTOTAL(9,D326:D326)</f>
        <v>1758641.8</v>
      </c>
      <c r="E327" s="12">
        <f t="shared" si="99"/>
        <v>0</v>
      </c>
      <c r="F327" s="12">
        <f t="shared" si="99"/>
        <v>1638641.7999999998</v>
      </c>
      <c r="G327" s="12">
        <f t="shared" si="99"/>
        <v>120000.00000000023</v>
      </c>
      <c r="H327" s="12">
        <f t="shared" si="99"/>
        <v>0</v>
      </c>
      <c r="I327" s="12">
        <f t="shared" si="99"/>
        <v>120000.00000000023</v>
      </c>
    </row>
    <row r="328" spans="1:9" s="1" customFormat="1" ht="12.75" customHeight="1" hidden="1" outlineLevel="2">
      <c r="A328" s="11" t="s">
        <v>149</v>
      </c>
      <c r="B328" s="10" t="s">
        <v>150</v>
      </c>
      <c r="C328" s="11" t="s">
        <v>24</v>
      </c>
      <c r="D328" s="12">
        <v>3632.84</v>
      </c>
      <c r="E328" s="12" t="s">
        <v>23</v>
      </c>
      <c r="F328" s="12">
        <v>3632.84</v>
      </c>
      <c r="G328" s="12">
        <v>0</v>
      </c>
      <c r="H328" s="12" t="s">
        <v>23</v>
      </c>
      <c r="I328" s="12">
        <v>0</v>
      </c>
    </row>
    <row r="329" spans="1:9" s="1" customFormat="1" ht="12.75" customHeight="1" outlineLevel="1" collapsed="1">
      <c r="A329" s="34" t="s">
        <v>318</v>
      </c>
      <c r="B329" s="10"/>
      <c r="C329" s="11"/>
      <c r="D329" s="12">
        <f aca="true" t="shared" si="100" ref="D329:I329">SUBTOTAL(9,D328:D328)</f>
        <v>3632.84</v>
      </c>
      <c r="E329" s="12">
        <f t="shared" si="100"/>
        <v>0</v>
      </c>
      <c r="F329" s="12">
        <f t="shared" si="100"/>
        <v>3632.84</v>
      </c>
      <c r="G329" s="12">
        <f t="shared" si="100"/>
        <v>0</v>
      </c>
      <c r="H329" s="12">
        <f t="shared" si="100"/>
        <v>0</v>
      </c>
      <c r="I329" s="12">
        <f t="shared" si="100"/>
        <v>0</v>
      </c>
    </row>
    <row r="330" spans="1:9" s="1" customFormat="1" ht="12.75" customHeight="1" hidden="1" outlineLevel="2">
      <c r="A330" s="11" t="s">
        <v>151</v>
      </c>
      <c r="B330" s="10" t="s">
        <v>152</v>
      </c>
      <c r="C330" s="11" t="s">
        <v>24</v>
      </c>
      <c r="D330" s="12">
        <v>5747.66</v>
      </c>
      <c r="E330" s="12" t="s">
        <v>23</v>
      </c>
      <c r="F330" s="12">
        <v>5747.66</v>
      </c>
      <c r="G330" s="12">
        <v>0</v>
      </c>
      <c r="H330" s="12" t="s">
        <v>23</v>
      </c>
      <c r="I330" s="12">
        <v>0</v>
      </c>
    </row>
    <row r="331" spans="1:9" s="1" customFormat="1" ht="12.75" customHeight="1" outlineLevel="1" collapsed="1">
      <c r="A331" s="34" t="s">
        <v>319</v>
      </c>
      <c r="B331" s="10"/>
      <c r="C331" s="11"/>
      <c r="D331" s="12">
        <f aca="true" t="shared" si="101" ref="D331:I331">SUBTOTAL(9,D330:D330)</f>
        <v>5747.66</v>
      </c>
      <c r="E331" s="12">
        <f t="shared" si="101"/>
        <v>0</v>
      </c>
      <c r="F331" s="12">
        <f t="shared" si="101"/>
        <v>5747.66</v>
      </c>
      <c r="G331" s="12">
        <f t="shared" si="101"/>
        <v>0</v>
      </c>
      <c r="H331" s="12">
        <f t="shared" si="101"/>
        <v>0</v>
      </c>
      <c r="I331" s="12">
        <f t="shared" si="101"/>
        <v>0</v>
      </c>
    </row>
    <row r="332" spans="1:9" s="1" customFormat="1" ht="22.5" customHeight="1" hidden="1" outlineLevel="2">
      <c r="A332" s="11" t="s">
        <v>153</v>
      </c>
      <c r="B332" s="10" t="s">
        <v>154</v>
      </c>
      <c r="C332" s="11" t="s">
        <v>24</v>
      </c>
      <c r="D332" s="12">
        <v>0</v>
      </c>
      <c r="E332" s="12" t="s">
        <v>23</v>
      </c>
      <c r="F332" s="12" t="s">
        <v>23</v>
      </c>
      <c r="G332" s="12">
        <v>0</v>
      </c>
      <c r="H332" s="12" t="s">
        <v>23</v>
      </c>
      <c r="I332" s="12">
        <v>0</v>
      </c>
    </row>
    <row r="333" spans="1:9" s="1" customFormat="1" ht="22.5" customHeight="1" outlineLevel="1" collapsed="1">
      <c r="A333" s="34" t="s">
        <v>320</v>
      </c>
      <c r="B333" s="10"/>
      <c r="C333" s="11"/>
      <c r="D333" s="12">
        <f aca="true" t="shared" si="102" ref="D333:I333">SUBTOTAL(9,D332:D332)</f>
        <v>0</v>
      </c>
      <c r="E333" s="12">
        <f t="shared" si="102"/>
        <v>0</v>
      </c>
      <c r="F333" s="12">
        <f t="shared" si="102"/>
        <v>0</v>
      </c>
      <c r="G333" s="12">
        <f t="shared" si="102"/>
        <v>0</v>
      </c>
      <c r="H333" s="12">
        <f t="shared" si="102"/>
        <v>0</v>
      </c>
      <c r="I333" s="12">
        <f t="shared" si="102"/>
        <v>0</v>
      </c>
    </row>
    <row r="334" spans="1:9" s="1" customFormat="1" ht="22.5" customHeight="1" hidden="1" outlineLevel="2">
      <c r="A334" s="11" t="s">
        <v>155</v>
      </c>
      <c r="B334" s="10" t="s">
        <v>156</v>
      </c>
      <c r="C334" s="11" t="s">
        <v>24</v>
      </c>
      <c r="D334" s="12">
        <v>0</v>
      </c>
      <c r="E334" s="12" t="s">
        <v>23</v>
      </c>
      <c r="F334" s="12" t="s">
        <v>23</v>
      </c>
      <c r="G334" s="12">
        <v>0</v>
      </c>
      <c r="H334" s="12" t="s">
        <v>23</v>
      </c>
      <c r="I334" s="12">
        <v>0</v>
      </c>
    </row>
    <row r="335" spans="1:9" s="1" customFormat="1" ht="22.5" customHeight="1" outlineLevel="1" collapsed="1">
      <c r="A335" s="34" t="s">
        <v>321</v>
      </c>
      <c r="B335" s="10"/>
      <c r="C335" s="11"/>
      <c r="D335" s="12">
        <f aca="true" t="shared" si="103" ref="D335:I335">SUBTOTAL(9,D334:D334)</f>
        <v>0</v>
      </c>
      <c r="E335" s="12">
        <f t="shared" si="103"/>
        <v>0</v>
      </c>
      <c r="F335" s="12">
        <f t="shared" si="103"/>
        <v>0</v>
      </c>
      <c r="G335" s="12">
        <f t="shared" si="103"/>
        <v>0</v>
      </c>
      <c r="H335" s="12">
        <f t="shared" si="103"/>
        <v>0</v>
      </c>
      <c r="I335" s="12">
        <f t="shared" si="103"/>
        <v>0</v>
      </c>
    </row>
    <row r="336" spans="1:9" s="1" customFormat="1" ht="12.75" customHeight="1" hidden="1" outlineLevel="2">
      <c r="A336" s="11" t="s">
        <v>157</v>
      </c>
      <c r="B336" s="10" t="s">
        <v>158</v>
      </c>
      <c r="C336" s="11" t="s">
        <v>24</v>
      </c>
      <c r="D336" s="12">
        <v>12706.7</v>
      </c>
      <c r="E336" s="12" t="s">
        <v>23</v>
      </c>
      <c r="F336" s="12">
        <v>12706.7</v>
      </c>
      <c r="G336" s="12">
        <v>0</v>
      </c>
      <c r="H336" s="12" t="s">
        <v>23</v>
      </c>
      <c r="I336" s="12">
        <v>0</v>
      </c>
    </row>
    <row r="337" spans="1:9" s="1" customFormat="1" ht="12.75" customHeight="1" outlineLevel="1" collapsed="1">
      <c r="A337" s="37" t="s">
        <v>322</v>
      </c>
      <c r="B337" s="38"/>
      <c r="C337" s="39"/>
      <c r="D337" s="40">
        <f aca="true" t="shared" si="104" ref="D337:I337">SUBTOTAL(9,D336:D336)</f>
        <v>12706.7</v>
      </c>
      <c r="E337" s="40">
        <f t="shared" si="104"/>
        <v>0</v>
      </c>
      <c r="F337" s="40">
        <f t="shared" si="104"/>
        <v>12706.7</v>
      </c>
      <c r="G337" s="40">
        <f t="shared" si="104"/>
        <v>0</v>
      </c>
      <c r="H337" s="40">
        <f t="shared" si="104"/>
        <v>0</v>
      </c>
      <c r="I337" s="40">
        <f t="shared" si="104"/>
        <v>0</v>
      </c>
    </row>
    <row r="338" spans="1:9" s="1" customFormat="1" ht="14.25" customHeight="1">
      <c r="A338" s="34" t="s">
        <v>25</v>
      </c>
      <c r="B338" s="36" t="s">
        <v>210</v>
      </c>
      <c r="C338" s="11"/>
      <c r="D338" s="14">
        <f aca="true" t="shared" si="105" ref="D338:I338">SUBTOTAL(9,D18:D336)</f>
        <v>5322917.79</v>
      </c>
      <c r="E338" s="14">
        <f t="shared" si="105"/>
        <v>61290.39000000001</v>
      </c>
      <c r="F338" s="14">
        <f t="shared" si="105"/>
        <v>5115114.459999999</v>
      </c>
      <c r="G338" s="14">
        <f t="shared" si="105"/>
        <v>146512.94000000015</v>
      </c>
      <c r="H338" s="14">
        <f t="shared" si="105"/>
        <v>0</v>
      </c>
      <c r="I338" s="14">
        <f t="shared" si="105"/>
        <v>146512.94000000015</v>
      </c>
    </row>
    <row r="339" s="1" customFormat="1" ht="14.25" customHeight="1">
      <c r="F339" s="18"/>
    </row>
    <row r="340" spans="1:6" s="1" customFormat="1" ht="13.5" customHeight="1">
      <c r="A340" s="7" t="s">
        <v>160</v>
      </c>
      <c r="B340" s="7" t="s">
        <v>161</v>
      </c>
      <c r="C340" s="8">
        <v>2013</v>
      </c>
      <c r="D340" s="8"/>
      <c r="E340" s="8"/>
      <c r="F340" s="23"/>
    </row>
    <row r="341" s="1" customFormat="1" ht="6" customHeight="1">
      <c r="F341" s="18"/>
    </row>
    <row r="342" spans="1:9" s="1" customFormat="1" ht="22.5" customHeight="1">
      <c r="A342" s="33" t="s">
        <v>211</v>
      </c>
      <c r="B342" s="31" t="s">
        <v>212</v>
      </c>
      <c r="C342" s="31" t="s">
        <v>217</v>
      </c>
      <c r="D342" s="9" t="s">
        <v>16</v>
      </c>
      <c r="E342" s="9" t="s">
        <v>17</v>
      </c>
      <c r="F342" s="9" t="s">
        <v>18</v>
      </c>
      <c r="G342" s="9" t="s">
        <v>19</v>
      </c>
      <c r="H342" s="9" t="s">
        <v>20</v>
      </c>
      <c r="I342" s="9" t="s">
        <v>21</v>
      </c>
    </row>
    <row r="343" spans="1:9" s="1" customFormat="1" ht="12.75" customHeight="1" hidden="1" outlineLevel="2">
      <c r="A343" s="11">
        <v>471001</v>
      </c>
      <c r="B343" s="10" t="s">
        <v>29</v>
      </c>
      <c r="C343" s="11" t="s">
        <v>22</v>
      </c>
      <c r="D343" s="12">
        <v>18427.05</v>
      </c>
      <c r="E343" s="12" t="s">
        <v>23</v>
      </c>
      <c r="F343" s="24">
        <v>18427.05</v>
      </c>
      <c r="G343" s="12">
        <v>0</v>
      </c>
      <c r="H343" s="12" t="s">
        <v>23</v>
      </c>
      <c r="I343" s="12">
        <v>0</v>
      </c>
    </row>
    <row r="344" spans="1:9" s="1" customFormat="1" ht="12.75" customHeight="1" outlineLevel="1" collapsed="1">
      <c r="A344" s="34" t="s">
        <v>218</v>
      </c>
      <c r="B344" s="10"/>
      <c r="C344" s="11"/>
      <c r="D344" s="12">
        <f aca="true" t="shared" si="106" ref="D344:I344">SUBTOTAL(9,D343:D343)</f>
        <v>18427.05</v>
      </c>
      <c r="E344" s="12">
        <f t="shared" si="106"/>
        <v>0</v>
      </c>
      <c r="F344" s="41">
        <f t="shared" si="106"/>
        <v>18427.05</v>
      </c>
      <c r="G344" s="12">
        <f t="shared" si="106"/>
        <v>0</v>
      </c>
      <c r="H344" s="12">
        <f t="shared" si="106"/>
        <v>0</v>
      </c>
      <c r="I344" s="12">
        <f t="shared" si="106"/>
        <v>0</v>
      </c>
    </row>
    <row r="345" spans="1:9" s="1" customFormat="1" ht="12.75" customHeight="1" hidden="1" outlineLevel="2">
      <c r="A345" s="11">
        <v>471002</v>
      </c>
      <c r="B345" s="10" t="s">
        <v>30</v>
      </c>
      <c r="C345" s="11" t="s">
        <v>22</v>
      </c>
      <c r="D345" s="12">
        <v>36876.66</v>
      </c>
      <c r="E345" s="12" t="s">
        <v>23</v>
      </c>
      <c r="F345" s="12">
        <v>36876.66</v>
      </c>
      <c r="G345" s="12">
        <v>0</v>
      </c>
      <c r="H345" s="12" t="s">
        <v>23</v>
      </c>
      <c r="I345" s="12">
        <v>0</v>
      </c>
    </row>
    <row r="346" spans="1:9" s="1" customFormat="1" ht="12.75" customHeight="1" outlineLevel="1" collapsed="1">
      <c r="A346" s="34" t="s">
        <v>219</v>
      </c>
      <c r="B346" s="10"/>
      <c r="C346" s="11"/>
      <c r="D346" s="12">
        <f aca="true" t="shared" si="107" ref="D346:I346">SUBTOTAL(9,D345:D345)</f>
        <v>36876.66</v>
      </c>
      <c r="E346" s="12">
        <f t="shared" si="107"/>
        <v>0</v>
      </c>
      <c r="F346" s="12">
        <f t="shared" si="107"/>
        <v>36876.66</v>
      </c>
      <c r="G346" s="12">
        <f t="shared" si="107"/>
        <v>0</v>
      </c>
      <c r="H346" s="12">
        <f t="shared" si="107"/>
        <v>0</v>
      </c>
      <c r="I346" s="12">
        <f t="shared" si="107"/>
        <v>0</v>
      </c>
    </row>
    <row r="347" spans="1:9" s="1" customFormat="1" ht="12.75" customHeight="1" hidden="1" outlineLevel="2">
      <c r="A347" s="11">
        <v>471003</v>
      </c>
      <c r="B347" s="10" t="s">
        <v>31</v>
      </c>
      <c r="C347" s="11" t="s">
        <v>22</v>
      </c>
      <c r="D347" s="12">
        <v>37000</v>
      </c>
      <c r="E347" s="12">
        <v>2435.96</v>
      </c>
      <c r="F347" s="12">
        <v>34564.03999999999</v>
      </c>
      <c r="G347" s="12">
        <v>6.366462912410498E-12</v>
      </c>
      <c r="H347" s="12" t="s">
        <v>23</v>
      </c>
      <c r="I347" s="12">
        <v>6.366462912410498E-12</v>
      </c>
    </row>
    <row r="348" spans="1:9" s="1" customFormat="1" ht="12.75" customHeight="1" outlineLevel="1" collapsed="1">
      <c r="A348" s="34" t="s">
        <v>220</v>
      </c>
      <c r="B348" s="10"/>
      <c r="C348" s="11"/>
      <c r="D348" s="12">
        <f aca="true" t="shared" si="108" ref="D348:I348">SUBTOTAL(9,D347:D347)</f>
        <v>37000</v>
      </c>
      <c r="E348" s="12">
        <f t="shared" si="108"/>
        <v>2435.96</v>
      </c>
      <c r="F348" s="12">
        <f t="shared" si="108"/>
        <v>34564.03999999999</v>
      </c>
      <c r="G348" s="12">
        <f t="shared" si="108"/>
        <v>6.366462912410498E-12</v>
      </c>
      <c r="H348" s="12">
        <f t="shared" si="108"/>
        <v>0</v>
      </c>
      <c r="I348" s="12">
        <f t="shared" si="108"/>
        <v>6.366462912410498E-12</v>
      </c>
    </row>
    <row r="349" spans="1:9" s="1" customFormat="1" ht="12.75" customHeight="1" hidden="1" outlineLevel="2">
      <c r="A349" s="11">
        <v>471004</v>
      </c>
      <c r="B349" s="10" t="s">
        <v>33</v>
      </c>
      <c r="C349" s="11" t="s">
        <v>22</v>
      </c>
      <c r="D349" s="12">
        <v>26006.16</v>
      </c>
      <c r="E349" s="12">
        <v>0</v>
      </c>
      <c r="F349" s="12">
        <v>26006.160000000003</v>
      </c>
      <c r="G349" s="12">
        <v>0</v>
      </c>
      <c r="H349" s="12" t="s">
        <v>23</v>
      </c>
      <c r="I349" s="12">
        <v>0</v>
      </c>
    </row>
    <row r="350" spans="1:9" s="1" customFormat="1" ht="12.75" customHeight="1" outlineLevel="1" collapsed="1">
      <c r="A350" s="34" t="s">
        <v>221</v>
      </c>
      <c r="B350" s="10"/>
      <c r="C350" s="11"/>
      <c r="D350" s="12">
        <f aca="true" t="shared" si="109" ref="D350:I350">SUBTOTAL(9,D349:D349)</f>
        <v>26006.16</v>
      </c>
      <c r="E350" s="12">
        <f t="shared" si="109"/>
        <v>0</v>
      </c>
      <c r="F350" s="12">
        <f t="shared" si="109"/>
        <v>26006.160000000003</v>
      </c>
      <c r="G350" s="12">
        <f t="shared" si="109"/>
        <v>0</v>
      </c>
      <c r="H350" s="12">
        <f t="shared" si="109"/>
        <v>0</v>
      </c>
      <c r="I350" s="12">
        <f t="shared" si="109"/>
        <v>0</v>
      </c>
    </row>
    <row r="351" spans="1:9" s="1" customFormat="1" ht="22.5" customHeight="1" hidden="1" outlineLevel="2">
      <c r="A351" s="11">
        <v>471005</v>
      </c>
      <c r="B351" s="10" t="s">
        <v>34</v>
      </c>
      <c r="C351" s="11" t="s">
        <v>22</v>
      </c>
      <c r="D351" s="12">
        <v>38195.44</v>
      </c>
      <c r="E351" s="12">
        <v>0</v>
      </c>
      <c r="F351" s="12">
        <v>38195.44</v>
      </c>
      <c r="G351" s="12">
        <v>0</v>
      </c>
      <c r="H351" s="12" t="s">
        <v>23</v>
      </c>
      <c r="I351" s="12">
        <v>0</v>
      </c>
    </row>
    <row r="352" spans="1:9" s="1" customFormat="1" ht="22.5" customHeight="1" outlineLevel="1" collapsed="1">
      <c r="A352" s="34" t="s">
        <v>222</v>
      </c>
      <c r="B352" s="10"/>
      <c r="C352" s="11"/>
      <c r="D352" s="12">
        <f aca="true" t="shared" si="110" ref="D352:I352">SUBTOTAL(9,D351:D351)</f>
        <v>38195.44</v>
      </c>
      <c r="E352" s="12">
        <f t="shared" si="110"/>
        <v>0</v>
      </c>
      <c r="F352" s="12">
        <f t="shared" si="110"/>
        <v>38195.44</v>
      </c>
      <c r="G352" s="12">
        <f t="shared" si="110"/>
        <v>0</v>
      </c>
      <c r="H352" s="12">
        <f t="shared" si="110"/>
        <v>0</v>
      </c>
      <c r="I352" s="12">
        <f t="shared" si="110"/>
        <v>0</v>
      </c>
    </row>
    <row r="353" spans="1:9" s="1" customFormat="1" ht="12.75" customHeight="1" hidden="1" outlineLevel="2">
      <c r="A353" s="11">
        <v>471007</v>
      </c>
      <c r="B353" s="10" t="s">
        <v>36</v>
      </c>
      <c r="C353" s="11" t="s">
        <v>22</v>
      </c>
      <c r="D353" s="12">
        <v>34422.08</v>
      </c>
      <c r="E353" s="12" t="s">
        <v>23</v>
      </c>
      <c r="F353" s="12">
        <v>34422.079999999994</v>
      </c>
      <c r="G353" s="12">
        <v>0</v>
      </c>
      <c r="H353" s="12" t="s">
        <v>23</v>
      </c>
      <c r="I353" s="12">
        <v>0</v>
      </c>
    </row>
    <row r="354" spans="1:9" s="1" customFormat="1" ht="12.75" customHeight="1" outlineLevel="1" collapsed="1">
      <c r="A354" s="34" t="s">
        <v>223</v>
      </c>
      <c r="B354" s="10"/>
      <c r="C354" s="11"/>
      <c r="D354" s="12">
        <f aca="true" t="shared" si="111" ref="D354:I354">SUBTOTAL(9,D353:D353)</f>
        <v>34422.08</v>
      </c>
      <c r="E354" s="12">
        <f t="shared" si="111"/>
        <v>0</v>
      </c>
      <c r="F354" s="12">
        <f t="shared" si="111"/>
        <v>34422.079999999994</v>
      </c>
      <c r="G354" s="12">
        <f t="shared" si="111"/>
        <v>0</v>
      </c>
      <c r="H354" s="12">
        <f t="shared" si="111"/>
        <v>0</v>
      </c>
      <c r="I354" s="12">
        <f t="shared" si="111"/>
        <v>0</v>
      </c>
    </row>
    <row r="355" spans="1:9" s="1" customFormat="1" ht="12.75" customHeight="1" hidden="1" outlineLevel="2">
      <c r="A355" s="11">
        <v>471008</v>
      </c>
      <c r="B355" s="10" t="s">
        <v>38</v>
      </c>
      <c r="C355" s="11" t="s">
        <v>22</v>
      </c>
      <c r="D355" s="12">
        <v>27000</v>
      </c>
      <c r="E355" s="12">
        <v>0</v>
      </c>
      <c r="F355" s="12">
        <v>27000</v>
      </c>
      <c r="G355" s="12">
        <v>0</v>
      </c>
      <c r="H355" s="12" t="s">
        <v>23</v>
      </c>
      <c r="I355" s="12">
        <v>0</v>
      </c>
    </row>
    <row r="356" spans="1:9" s="1" customFormat="1" ht="12.75" customHeight="1" outlineLevel="1" collapsed="1">
      <c r="A356" s="34" t="s">
        <v>224</v>
      </c>
      <c r="B356" s="10"/>
      <c r="C356" s="11"/>
      <c r="D356" s="12">
        <f aca="true" t="shared" si="112" ref="D356:I356">SUBTOTAL(9,D355:D355)</f>
        <v>27000</v>
      </c>
      <c r="E356" s="12">
        <f t="shared" si="112"/>
        <v>0</v>
      </c>
      <c r="F356" s="12">
        <f t="shared" si="112"/>
        <v>27000</v>
      </c>
      <c r="G356" s="12">
        <f t="shared" si="112"/>
        <v>0</v>
      </c>
      <c r="H356" s="12">
        <f t="shared" si="112"/>
        <v>0</v>
      </c>
      <c r="I356" s="12">
        <f t="shared" si="112"/>
        <v>0</v>
      </c>
    </row>
    <row r="357" spans="1:9" s="1" customFormat="1" ht="12.75" customHeight="1" hidden="1" outlineLevel="2">
      <c r="A357" s="11">
        <v>471009</v>
      </c>
      <c r="B357" s="10" t="s">
        <v>39</v>
      </c>
      <c r="C357" s="11" t="s">
        <v>22</v>
      </c>
      <c r="D357" s="12">
        <v>25717.870000000003</v>
      </c>
      <c r="E357" s="12">
        <v>0</v>
      </c>
      <c r="F357" s="12">
        <v>25717.87</v>
      </c>
      <c r="G357" s="12">
        <v>0</v>
      </c>
      <c r="H357" s="12" t="s">
        <v>23</v>
      </c>
      <c r="I357" s="12">
        <v>0</v>
      </c>
    </row>
    <row r="358" spans="1:9" s="1" customFormat="1" ht="12.75" customHeight="1" outlineLevel="1" collapsed="1">
      <c r="A358" s="34" t="s">
        <v>225</v>
      </c>
      <c r="B358" s="10"/>
      <c r="C358" s="11"/>
      <c r="D358" s="12">
        <f aca="true" t="shared" si="113" ref="D358:I358">SUBTOTAL(9,D357:D357)</f>
        <v>25717.870000000003</v>
      </c>
      <c r="E358" s="12">
        <f t="shared" si="113"/>
        <v>0</v>
      </c>
      <c r="F358" s="12">
        <f t="shared" si="113"/>
        <v>25717.87</v>
      </c>
      <c r="G358" s="12">
        <f t="shared" si="113"/>
        <v>0</v>
      </c>
      <c r="H358" s="12">
        <f t="shared" si="113"/>
        <v>0</v>
      </c>
      <c r="I358" s="12">
        <f t="shared" si="113"/>
        <v>0</v>
      </c>
    </row>
    <row r="359" spans="1:9" s="1" customFormat="1" ht="12.75" customHeight="1" hidden="1" outlineLevel="2">
      <c r="A359" s="11">
        <v>471010</v>
      </c>
      <c r="B359" s="10" t="s">
        <v>41</v>
      </c>
      <c r="C359" s="11" t="s">
        <v>22</v>
      </c>
      <c r="D359" s="12">
        <v>33806.41</v>
      </c>
      <c r="E359" s="12">
        <v>0</v>
      </c>
      <c r="F359" s="12">
        <v>33806.41000000001</v>
      </c>
      <c r="G359" s="12">
        <v>0</v>
      </c>
      <c r="H359" s="12" t="s">
        <v>23</v>
      </c>
      <c r="I359" s="12">
        <v>0</v>
      </c>
    </row>
    <row r="360" spans="1:9" s="1" customFormat="1" ht="12.75" customHeight="1" outlineLevel="1" collapsed="1">
      <c r="A360" s="34" t="s">
        <v>226</v>
      </c>
      <c r="B360" s="10"/>
      <c r="C360" s="11"/>
      <c r="D360" s="12">
        <f aca="true" t="shared" si="114" ref="D360:I360">SUBTOTAL(9,D359:D359)</f>
        <v>33806.41</v>
      </c>
      <c r="E360" s="12">
        <f t="shared" si="114"/>
        <v>0</v>
      </c>
      <c r="F360" s="12">
        <f t="shared" si="114"/>
        <v>33806.41000000001</v>
      </c>
      <c r="G360" s="12">
        <f t="shared" si="114"/>
        <v>0</v>
      </c>
      <c r="H360" s="12">
        <f t="shared" si="114"/>
        <v>0</v>
      </c>
      <c r="I360" s="12">
        <f t="shared" si="114"/>
        <v>0</v>
      </c>
    </row>
    <row r="361" spans="1:9" s="1" customFormat="1" ht="12.75" customHeight="1" hidden="1" outlineLevel="2">
      <c r="A361" s="11">
        <v>471011</v>
      </c>
      <c r="B361" s="10" t="s">
        <v>43</v>
      </c>
      <c r="C361" s="11" t="s">
        <v>22</v>
      </c>
      <c r="D361" s="12">
        <v>33819.97</v>
      </c>
      <c r="E361" s="12" t="s">
        <v>23</v>
      </c>
      <c r="F361" s="12">
        <v>33819.97</v>
      </c>
      <c r="G361" s="12">
        <v>0</v>
      </c>
      <c r="H361" s="12" t="s">
        <v>23</v>
      </c>
      <c r="I361" s="12">
        <v>0</v>
      </c>
    </row>
    <row r="362" spans="1:9" s="1" customFormat="1" ht="12.75" customHeight="1" outlineLevel="1" collapsed="1">
      <c r="A362" s="34" t="s">
        <v>227</v>
      </c>
      <c r="B362" s="10"/>
      <c r="C362" s="11"/>
      <c r="D362" s="12">
        <f aca="true" t="shared" si="115" ref="D362:I362">SUBTOTAL(9,D361:D361)</f>
        <v>33819.97</v>
      </c>
      <c r="E362" s="12">
        <f t="shared" si="115"/>
        <v>0</v>
      </c>
      <c r="F362" s="12">
        <f t="shared" si="115"/>
        <v>33819.97</v>
      </c>
      <c r="G362" s="12">
        <f t="shared" si="115"/>
        <v>0</v>
      </c>
      <c r="H362" s="12">
        <f t="shared" si="115"/>
        <v>0</v>
      </c>
      <c r="I362" s="12">
        <f t="shared" si="115"/>
        <v>0</v>
      </c>
    </row>
    <row r="363" spans="1:9" s="1" customFormat="1" ht="12.75" customHeight="1" hidden="1" outlineLevel="2">
      <c r="A363" s="11">
        <v>471012</v>
      </c>
      <c r="B363" s="10" t="s">
        <v>44</v>
      </c>
      <c r="C363" s="11" t="s">
        <v>22</v>
      </c>
      <c r="D363" s="12">
        <v>33069.45</v>
      </c>
      <c r="E363" s="12">
        <v>0</v>
      </c>
      <c r="F363" s="12">
        <v>33069.45</v>
      </c>
      <c r="G363" s="12">
        <v>0</v>
      </c>
      <c r="H363" s="12" t="s">
        <v>23</v>
      </c>
      <c r="I363" s="12">
        <v>0</v>
      </c>
    </row>
    <row r="364" spans="1:9" s="1" customFormat="1" ht="12.75" customHeight="1" outlineLevel="1" collapsed="1">
      <c r="A364" s="34" t="s">
        <v>228</v>
      </c>
      <c r="B364" s="10"/>
      <c r="C364" s="11"/>
      <c r="D364" s="12">
        <f aca="true" t="shared" si="116" ref="D364:I364">SUBTOTAL(9,D363:D363)</f>
        <v>33069.45</v>
      </c>
      <c r="E364" s="12">
        <f t="shared" si="116"/>
        <v>0</v>
      </c>
      <c r="F364" s="12">
        <f t="shared" si="116"/>
        <v>33069.45</v>
      </c>
      <c r="G364" s="12">
        <f t="shared" si="116"/>
        <v>0</v>
      </c>
      <c r="H364" s="12">
        <f t="shared" si="116"/>
        <v>0</v>
      </c>
      <c r="I364" s="12">
        <f t="shared" si="116"/>
        <v>0</v>
      </c>
    </row>
    <row r="365" spans="1:9" s="1" customFormat="1" ht="12.75" customHeight="1" hidden="1" outlineLevel="2">
      <c r="A365" s="11">
        <v>471015</v>
      </c>
      <c r="B365" s="10" t="s">
        <v>45</v>
      </c>
      <c r="C365" s="11" t="s">
        <v>22</v>
      </c>
      <c r="D365" s="12">
        <v>37000</v>
      </c>
      <c r="E365" s="12">
        <v>0</v>
      </c>
      <c r="F365" s="12">
        <v>37000</v>
      </c>
      <c r="G365" s="12">
        <v>0</v>
      </c>
      <c r="H365" s="12" t="s">
        <v>23</v>
      </c>
      <c r="I365" s="12">
        <v>0</v>
      </c>
    </row>
    <row r="366" spans="1:9" s="1" customFormat="1" ht="12.75" customHeight="1" outlineLevel="1" collapsed="1">
      <c r="A366" s="34" t="s">
        <v>229</v>
      </c>
      <c r="B366" s="10"/>
      <c r="C366" s="11"/>
      <c r="D366" s="12">
        <f aca="true" t="shared" si="117" ref="D366:I366">SUBTOTAL(9,D365:D365)</f>
        <v>37000</v>
      </c>
      <c r="E366" s="12">
        <f t="shared" si="117"/>
        <v>0</v>
      </c>
      <c r="F366" s="12">
        <f t="shared" si="117"/>
        <v>37000</v>
      </c>
      <c r="G366" s="12">
        <f t="shared" si="117"/>
        <v>0</v>
      </c>
      <c r="H366" s="12">
        <f t="shared" si="117"/>
        <v>0</v>
      </c>
      <c r="I366" s="12">
        <f t="shared" si="117"/>
        <v>0</v>
      </c>
    </row>
    <row r="367" spans="1:9" s="1" customFormat="1" ht="22.5" customHeight="1" hidden="1" outlineLevel="2">
      <c r="A367" s="11">
        <v>471017</v>
      </c>
      <c r="B367" s="10" t="s">
        <v>46</v>
      </c>
      <c r="C367" s="11" t="s">
        <v>22</v>
      </c>
      <c r="D367" s="12">
        <v>49792.57</v>
      </c>
      <c r="E367" s="12" t="s">
        <v>23</v>
      </c>
      <c r="F367" s="12">
        <v>49792.57000000001</v>
      </c>
      <c r="G367" s="12">
        <v>0</v>
      </c>
      <c r="H367" s="12" t="s">
        <v>23</v>
      </c>
      <c r="I367" s="12">
        <v>0</v>
      </c>
    </row>
    <row r="368" spans="1:9" s="1" customFormat="1" ht="22.5" customHeight="1" outlineLevel="1" collapsed="1">
      <c r="A368" s="34" t="s">
        <v>230</v>
      </c>
      <c r="B368" s="10"/>
      <c r="C368" s="11"/>
      <c r="D368" s="12">
        <f aca="true" t="shared" si="118" ref="D368:I368">SUBTOTAL(9,D367:D367)</f>
        <v>49792.57</v>
      </c>
      <c r="E368" s="12">
        <f t="shared" si="118"/>
        <v>0</v>
      </c>
      <c r="F368" s="12">
        <f t="shared" si="118"/>
        <v>49792.57000000001</v>
      </c>
      <c r="G368" s="12">
        <f t="shared" si="118"/>
        <v>0</v>
      </c>
      <c r="H368" s="12">
        <f t="shared" si="118"/>
        <v>0</v>
      </c>
      <c r="I368" s="12">
        <f t="shared" si="118"/>
        <v>0</v>
      </c>
    </row>
    <row r="369" spans="1:9" s="1" customFormat="1" ht="22.5" customHeight="1" hidden="1" outlineLevel="2">
      <c r="A369" s="11">
        <v>471018</v>
      </c>
      <c r="B369" s="10" t="s">
        <v>47</v>
      </c>
      <c r="C369" s="11" t="s">
        <v>22</v>
      </c>
      <c r="D369" s="12">
        <v>43151.67</v>
      </c>
      <c r="E369" s="12" t="s">
        <v>23</v>
      </c>
      <c r="F369" s="12">
        <v>43151.67</v>
      </c>
      <c r="G369" s="12">
        <v>0</v>
      </c>
      <c r="H369" s="12" t="s">
        <v>23</v>
      </c>
      <c r="I369" s="12">
        <v>0</v>
      </c>
    </row>
    <row r="370" spans="1:9" s="1" customFormat="1" ht="22.5" customHeight="1" outlineLevel="1" collapsed="1">
      <c r="A370" s="34" t="s">
        <v>231</v>
      </c>
      <c r="B370" s="10"/>
      <c r="C370" s="11"/>
      <c r="D370" s="12">
        <f aca="true" t="shared" si="119" ref="D370:I370">SUBTOTAL(9,D369:D369)</f>
        <v>43151.67</v>
      </c>
      <c r="E370" s="12">
        <f t="shared" si="119"/>
        <v>0</v>
      </c>
      <c r="F370" s="12">
        <f t="shared" si="119"/>
        <v>43151.67</v>
      </c>
      <c r="G370" s="12">
        <f t="shared" si="119"/>
        <v>0</v>
      </c>
      <c r="H370" s="12">
        <f t="shared" si="119"/>
        <v>0</v>
      </c>
      <c r="I370" s="12">
        <f t="shared" si="119"/>
        <v>0</v>
      </c>
    </row>
    <row r="371" spans="1:9" s="1" customFormat="1" ht="12.75" customHeight="1" hidden="1" outlineLevel="2">
      <c r="A371" s="11">
        <v>471019</v>
      </c>
      <c r="B371" s="10" t="s">
        <v>48</v>
      </c>
      <c r="C371" s="11" t="s">
        <v>22</v>
      </c>
      <c r="D371" s="12">
        <v>40902.43</v>
      </c>
      <c r="E371" s="12" t="s">
        <v>23</v>
      </c>
      <c r="F371" s="12">
        <v>40902.43000000001</v>
      </c>
      <c r="G371" s="12">
        <v>0</v>
      </c>
      <c r="H371" s="12" t="s">
        <v>23</v>
      </c>
      <c r="I371" s="12">
        <v>0</v>
      </c>
    </row>
    <row r="372" spans="1:9" s="1" customFormat="1" ht="12.75" customHeight="1" outlineLevel="1" collapsed="1">
      <c r="A372" s="34" t="s">
        <v>232</v>
      </c>
      <c r="B372" s="10"/>
      <c r="C372" s="11"/>
      <c r="D372" s="12">
        <f aca="true" t="shared" si="120" ref="D372:I372">SUBTOTAL(9,D371:D371)</f>
        <v>40902.43</v>
      </c>
      <c r="E372" s="12">
        <f t="shared" si="120"/>
        <v>0</v>
      </c>
      <c r="F372" s="12">
        <f t="shared" si="120"/>
        <v>40902.43000000001</v>
      </c>
      <c r="G372" s="12">
        <f t="shared" si="120"/>
        <v>0</v>
      </c>
      <c r="H372" s="12">
        <f t="shared" si="120"/>
        <v>0</v>
      </c>
      <c r="I372" s="12">
        <f t="shared" si="120"/>
        <v>0</v>
      </c>
    </row>
    <row r="373" spans="1:9" s="1" customFormat="1" ht="12.75" customHeight="1" hidden="1" outlineLevel="2">
      <c r="A373" s="11">
        <v>471020</v>
      </c>
      <c r="B373" s="10" t="s">
        <v>49</v>
      </c>
      <c r="C373" s="11" t="s">
        <v>22</v>
      </c>
      <c r="D373" s="12">
        <v>31497.68</v>
      </c>
      <c r="E373" s="12">
        <v>0</v>
      </c>
      <c r="F373" s="12">
        <v>31497.679999999997</v>
      </c>
      <c r="G373" s="12">
        <v>0</v>
      </c>
      <c r="H373" s="12" t="s">
        <v>23</v>
      </c>
      <c r="I373" s="12">
        <v>0</v>
      </c>
    </row>
    <row r="374" spans="1:9" s="1" customFormat="1" ht="12.75" customHeight="1" outlineLevel="1" collapsed="1">
      <c r="A374" s="34" t="s">
        <v>233</v>
      </c>
      <c r="B374" s="10"/>
      <c r="C374" s="11"/>
      <c r="D374" s="12">
        <f aca="true" t="shared" si="121" ref="D374:I374">SUBTOTAL(9,D373:D373)</f>
        <v>31497.68</v>
      </c>
      <c r="E374" s="12">
        <f t="shared" si="121"/>
        <v>0</v>
      </c>
      <c r="F374" s="12">
        <f t="shared" si="121"/>
        <v>31497.679999999997</v>
      </c>
      <c r="G374" s="12">
        <f t="shared" si="121"/>
        <v>0</v>
      </c>
      <c r="H374" s="12">
        <f t="shared" si="121"/>
        <v>0</v>
      </c>
      <c r="I374" s="12">
        <f t="shared" si="121"/>
        <v>0</v>
      </c>
    </row>
    <row r="375" spans="1:9" s="1" customFormat="1" ht="12.75" customHeight="1" hidden="1" outlineLevel="2">
      <c r="A375" s="11">
        <v>471021</v>
      </c>
      <c r="B375" s="10" t="s">
        <v>50</v>
      </c>
      <c r="C375" s="11" t="s">
        <v>22</v>
      </c>
      <c r="D375" s="12">
        <v>35346.54</v>
      </c>
      <c r="E375" s="12">
        <v>0</v>
      </c>
      <c r="F375" s="12">
        <v>35346.54</v>
      </c>
      <c r="G375" s="12">
        <v>0</v>
      </c>
      <c r="H375" s="12" t="s">
        <v>23</v>
      </c>
      <c r="I375" s="12">
        <v>0</v>
      </c>
    </row>
    <row r="376" spans="1:9" s="1" customFormat="1" ht="12.75" customHeight="1" outlineLevel="1" collapsed="1">
      <c r="A376" s="34" t="s">
        <v>234</v>
      </c>
      <c r="B376" s="10"/>
      <c r="C376" s="11"/>
      <c r="D376" s="12">
        <f aca="true" t="shared" si="122" ref="D376:I376">SUBTOTAL(9,D375:D375)</f>
        <v>35346.54</v>
      </c>
      <c r="E376" s="12">
        <f t="shared" si="122"/>
        <v>0</v>
      </c>
      <c r="F376" s="12">
        <f t="shared" si="122"/>
        <v>35346.54</v>
      </c>
      <c r="G376" s="12">
        <f t="shared" si="122"/>
        <v>0</v>
      </c>
      <c r="H376" s="12">
        <f t="shared" si="122"/>
        <v>0</v>
      </c>
      <c r="I376" s="12">
        <f t="shared" si="122"/>
        <v>0</v>
      </c>
    </row>
    <row r="377" spans="1:9" s="1" customFormat="1" ht="22.5" customHeight="1" hidden="1" outlineLevel="2">
      <c r="A377" s="11">
        <v>471023</v>
      </c>
      <c r="B377" s="10" t="s">
        <v>52</v>
      </c>
      <c r="C377" s="11" t="s">
        <v>22</v>
      </c>
      <c r="D377" s="12">
        <v>14968.14</v>
      </c>
      <c r="E377" s="12" t="s">
        <v>23</v>
      </c>
      <c r="F377" s="12">
        <v>14968.139999999998</v>
      </c>
      <c r="G377" s="12">
        <v>0</v>
      </c>
      <c r="H377" s="12" t="s">
        <v>23</v>
      </c>
      <c r="I377" s="12">
        <v>0</v>
      </c>
    </row>
    <row r="378" spans="1:9" s="1" customFormat="1" ht="22.5" customHeight="1" outlineLevel="1" collapsed="1">
      <c r="A378" s="34" t="s">
        <v>235</v>
      </c>
      <c r="B378" s="10"/>
      <c r="C378" s="11"/>
      <c r="D378" s="12">
        <f aca="true" t="shared" si="123" ref="D378:I378">SUBTOTAL(9,D377:D377)</f>
        <v>14968.14</v>
      </c>
      <c r="E378" s="12">
        <f t="shared" si="123"/>
        <v>0</v>
      </c>
      <c r="F378" s="12">
        <f t="shared" si="123"/>
        <v>14968.139999999998</v>
      </c>
      <c r="G378" s="12">
        <f t="shared" si="123"/>
        <v>0</v>
      </c>
      <c r="H378" s="12">
        <f t="shared" si="123"/>
        <v>0</v>
      </c>
      <c r="I378" s="12">
        <f t="shared" si="123"/>
        <v>0</v>
      </c>
    </row>
    <row r="379" spans="1:9" s="1" customFormat="1" ht="12.75" customHeight="1" hidden="1" outlineLevel="2">
      <c r="A379" s="11">
        <v>471024</v>
      </c>
      <c r="B379" s="10" t="s">
        <v>53</v>
      </c>
      <c r="C379" s="11" t="s">
        <v>22</v>
      </c>
      <c r="D379" s="12">
        <v>33893.16</v>
      </c>
      <c r="E379" s="12">
        <v>216</v>
      </c>
      <c r="F379" s="12">
        <v>33677.16</v>
      </c>
      <c r="G379" s="12">
        <v>0</v>
      </c>
      <c r="H379" s="12" t="s">
        <v>23</v>
      </c>
      <c r="I379" s="12">
        <v>0</v>
      </c>
    </row>
    <row r="380" spans="1:9" s="1" customFormat="1" ht="12.75" customHeight="1" outlineLevel="1" collapsed="1">
      <c r="A380" s="34" t="s">
        <v>236</v>
      </c>
      <c r="B380" s="10"/>
      <c r="C380" s="11"/>
      <c r="D380" s="12">
        <f aca="true" t="shared" si="124" ref="D380:I380">SUBTOTAL(9,D379:D379)</f>
        <v>33893.16</v>
      </c>
      <c r="E380" s="12">
        <f t="shared" si="124"/>
        <v>216</v>
      </c>
      <c r="F380" s="12">
        <f t="shared" si="124"/>
        <v>33677.16</v>
      </c>
      <c r="G380" s="12">
        <f t="shared" si="124"/>
        <v>0</v>
      </c>
      <c r="H380" s="12">
        <f t="shared" si="124"/>
        <v>0</v>
      </c>
      <c r="I380" s="12">
        <f t="shared" si="124"/>
        <v>0</v>
      </c>
    </row>
    <row r="381" spans="1:9" s="1" customFormat="1" ht="12.75" customHeight="1" hidden="1" outlineLevel="2">
      <c r="A381" s="11">
        <v>471025</v>
      </c>
      <c r="B381" s="10" t="s">
        <v>54</v>
      </c>
      <c r="C381" s="11" t="s">
        <v>22</v>
      </c>
      <c r="D381" s="12">
        <v>21715.14</v>
      </c>
      <c r="E381" s="12">
        <v>282.95000000000005</v>
      </c>
      <c r="F381" s="12">
        <v>21432.19</v>
      </c>
      <c r="G381" s="12">
        <v>-2.9558577807620168E-12</v>
      </c>
      <c r="H381" s="12" t="s">
        <v>23</v>
      </c>
      <c r="I381" s="12">
        <v>-2.9558577807620168E-12</v>
      </c>
    </row>
    <row r="382" spans="1:9" s="1" customFormat="1" ht="12.75" customHeight="1" outlineLevel="1" collapsed="1">
      <c r="A382" s="34" t="s">
        <v>237</v>
      </c>
      <c r="B382" s="10"/>
      <c r="C382" s="11"/>
      <c r="D382" s="12">
        <f aca="true" t="shared" si="125" ref="D382:I382">SUBTOTAL(9,D381:D381)</f>
        <v>21715.14</v>
      </c>
      <c r="E382" s="12">
        <f t="shared" si="125"/>
        <v>282.95000000000005</v>
      </c>
      <c r="F382" s="12">
        <f t="shared" si="125"/>
        <v>21432.19</v>
      </c>
      <c r="G382" s="12">
        <f t="shared" si="125"/>
        <v>-2.9558577807620168E-12</v>
      </c>
      <c r="H382" s="12">
        <f t="shared" si="125"/>
        <v>0</v>
      </c>
      <c r="I382" s="12">
        <f t="shared" si="125"/>
        <v>-2.9558577807620168E-12</v>
      </c>
    </row>
    <row r="383" spans="1:9" s="1" customFormat="1" ht="12.75" customHeight="1" hidden="1" outlineLevel="2">
      <c r="A383" s="11">
        <v>471026</v>
      </c>
      <c r="B383" s="10" t="s">
        <v>55</v>
      </c>
      <c r="C383" s="11" t="s">
        <v>22</v>
      </c>
      <c r="D383" s="12">
        <v>30651.93</v>
      </c>
      <c r="E383" s="12">
        <v>0</v>
      </c>
      <c r="F383" s="12">
        <v>30651.930000000004</v>
      </c>
      <c r="G383" s="12">
        <v>0</v>
      </c>
      <c r="H383" s="12" t="s">
        <v>23</v>
      </c>
      <c r="I383" s="12">
        <v>0</v>
      </c>
    </row>
    <row r="384" spans="1:9" s="1" customFormat="1" ht="12.75" customHeight="1" outlineLevel="1" collapsed="1">
      <c r="A384" s="34" t="s">
        <v>238</v>
      </c>
      <c r="B384" s="10"/>
      <c r="C384" s="11"/>
      <c r="D384" s="12">
        <f aca="true" t="shared" si="126" ref="D384:I384">SUBTOTAL(9,D383:D383)</f>
        <v>30651.93</v>
      </c>
      <c r="E384" s="12">
        <f t="shared" si="126"/>
        <v>0</v>
      </c>
      <c r="F384" s="12">
        <f t="shared" si="126"/>
        <v>30651.930000000004</v>
      </c>
      <c r="G384" s="12">
        <f t="shared" si="126"/>
        <v>0</v>
      </c>
      <c r="H384" s="12">
        <f t="shared" si="126"/>
        <v>0</v>
      </c>
      <c r="I384" s="12">
        <f t="shared" si="126"/>
        <v>0</v>
      </c>
    </row>
    <row r="385" spans="1:9" s="1" customFormat="1" ht="12.75" customHeight="1" hidden="1" outlineLevel="2">
      <c r="A385" s="11">
        <v>471027</v>
      </c>
      <c r="B385" s="10" t="s">
        <v>56</v>
      </c>
      <c r="C385" s="11" t="s">
        <v>22</v>
      </c>
      <c r="D385" s="12">
        <v>36950.8</v>
      </c>
      <c r="E385" s="12" t="s">
        <v>23</v>
      </c>
      <c r="F385" s="12">
        <v>36950.8</v>
      </c>
      <c r="G385" s="12">
        <v>0</v>
      </c>
      <c r="H385" s="12" t="s">
        <v>23</v>
      </c>
      <c r="I385" s="12">
        <v>0</v>
      </c>
    </row>
    <row r="386" spans="1:9" s="1" customFormat="1" ht="12.75" customHeight="1" outlineLevel="1" collapsed="1">
      <c r="A386" s="34" t="s">
        <v>239</v>
      </c>
      <c r="B386" s="10"/>
      <c r="C386" s="11"/>
      <c r="D386" s="12">
        <f aca="true" t="shared" si="127" ref="D386:I386">SUBTOTAL(9,D385:D385)</f>
        <v>36950.8</v>
      </c>
      <c r="E386" s="12">
        <f t="shared" si="127"/>
        <v>0</v>
      </c>
      <c r="F386" s="12">
        <f t="shared" si="127"/>
        <v>36950.8</v>
      </c>
      <c r="G386" s="12">
        <f t="shared" si="127"/>
        <v>0</v>
      </c>
      <c r="H386" s="12">
        <f t="shared" si="127"/>
        <v>0</v>
      </c>
      <c r="I386" s="12">
        <f t="shared" si="127"/>
        <v>0</v>
      </c>
    </row>
    <row r="387" spans="1:9" s="1" customFormat="1" ht="12.75" customHeight="1" hidden="1" outlineLevel="2">
      <c r="A387" s="11">
        <v>471028</v>
      </c>
      <c r="B387" s="10" t="s">
        <v>57</v>
      </c>
      <c r="C387" s="11" t="s">
        <v>22</v>
      </c>
      <c r="D387" s="12">
        <v>30876.65</v>
      </c>
      <c r="E387" s="12">
        <v>150.43000000000006</v>
      </c>
      <c r="F387" s="12">
        <v>30726.22</v>
      </c>
      <c r="G387" s="12">
        <v>2.2737367544323206E-13</v>
      </c>
      <c r="H387" s="12" t="s">
        <v>23</v>
      </c>
      <c r="I387" s="12">
        <v>2.2737367544323206E-13</v>
      </c>
    </row>
    <row r="388" spans="1:9" s="1" customFormat="1" ht="12.75" customHeight="1" outlineLevel="1" collapsed="1">
      <c r="A388" s="34" t="s">
        <v>240</v>
      </c>
      <c r="B388" s="10"/>
      <c r="C388" s="11"/>
      <c r="D388" s="12">
        <f aca="true" t="shared" si="128" ref="D388:I388">SUBTOTAL(9,D387:D387)</f>
        <v>30876.65</v>
      </c>
      <c r="E388" s="12">
        <f t="shared" si="128"/>
        <v>150.43000000000006</v>
      </c>
      <c r="F388" s="12">
        <f t="shared" si="128"/>
        <v>30726.22</v>
      </c>
      <c r="G388" s="12">
        <f t="shared" si="128"/>
        <v>2.2737367544323206E-13</v>
      </c>
      <c r="H388" s="12">
        <f t="shared" si="128"/>
        <v>0</v>
      </c>
      <c r="I388" s="12">
        <f t="shared" si="128"/>
        <v>2.2737367544323206E-13</v>
      </c>
    </row>
    <row r="389" spans="1:9" s="1" customFormat="1" ht="12.75" customHeight="1" hidden="1" outlineLevel="2">
      <c r="A389" s="11">
        <v>471029</v>
      </c>
      <c r="B389" s="10" t="s">
        <v>58</v>
      </c>
      <c r="C389" s="11" t="s">
        <v>22</v>
      </c>
      <c r="D389" s="12">
        <v>17703.95</v>
      </c>
      <c r="E389" s="12" t="s">
        <v>23</v>
      </c>
      <c r="F389" s="12">
        <v>17703.95</v>
      </c>
      <c r="G389" s="12">
        <v>0</v>
      </c>
      <c r="H389" s="12" t="s">
        <v>23</v>
      </c>
      <c r="I389" s="12">
        <v>0</v>
      </c>
    </row>
    <row r="390" spans="1:9" s="1" customFormat="1" ht="12.75" customHeight="1" outlineLevel="1" collapsed="1">
      <c r="A390" s="34" t="s">
        <v>241</v>
      </c>
      <c r="B390" s="10"/>
      <c r="C390" s="11"/>
      <c r="D390" s="12">
        <f aca="true" t="shared" si="129" ref="D390:I390">SUBTOTAL(9,D389:D389)</f>
        <v>17703.95</v>
      </c>
      <c r="E390" s="12">
        <f t="shared" si="129"/>
        <v>0</v>
      </c>
      <c r="F390" s="12">
        <f t="shared" si="129"/>
        <v>17703.95</v>
      </c>
      <c r="G390" s="12">
        <f t="shared" si="129"/>
        <v>0</v>
      </c>
      <c r="H390" s="12">
        <f t="shared" si="129"/>
        <v>0</v>
      </c>
      <c r="I390" s="12">
        <f t="shared" si="129"/>
        <v>0</v>
      </c>
    </row>
    <row r="391" spans="1:9" s="1" customFormat="1" ht="12.75" customHeight="1" hidden="1" outlineLevel="2">
      <c r="A391" s="11">
        <v>471031</v>
      </c>
      <c r="B391" s="10" t="s">
        <v>59</v>
      </c>
      <c r="C391" s="11" t="s">
        <v>22</v>
      </c>
      <c r="D391" s="12">
        <v>31200.11</v>
      </c>
      <c r="E391" s="12" t="s">
        <v>23</v>
      </c>
      <c r="F391" s="12">
        <v>31200.11</v>
      </c>
      <c r="G391" s="12">
        <v>0</v>
      </c>
      <c r="H391" s="12" t="s">
        <v>23</v>
      </c>
      <c r="I391" s="12">
        <v>0</v>
      </c>
    </row>
    <row r="392" spans="1:9" s="1" customFormat="1" ht="12.75" customHeight="1" outlineLevel="1" collapsed="1">
      <c r="A392" s="34" t="s">
        <v>242</v>
      </c>
      <c r="B392" s="10"/>
      <c r="C392" s="11"/>
      <c r="D392" s="12">
        <f aca="true" t="shared" si="130" ref="D392:I392">SUBTOTAL(9,D391:D391)</f>
        <v>31200.11</v>
      </c>
      <c r="E392" s="12">
        <f t="shared" si="130"/>
        <v>0</v>
      </c>
      <c r="F392" s="12">
        <f t="shared" si="130"/>
        <v>31200.11</v>
      </c>
      <c r="G392" s="12">
        <f t="shared" si="130"/>
        <v>0</v>
      </c>
      <c r="H392" s="12">
        <f t="shared" si="130"/>
        <v>0</v>
      </c>
      <c r="I392" s="12">
        <f t="shared" si="130"/>
        <v>0</v>
      </c>
    </row>
    <row r="393" spans="1:9" s="1" customFormat="1" ht="12.75" customHeight="1" hidden="1" outlineLevel="2">
      <c r="A393" s="11">
        <v>471034</v>
      </c>
      <c r="B393" s="10" t="s">
        <v>60</v>
      </c>
      <c r="C393" s="11" t="s">
        <v>22</v>
      </c>
      <c r="D393" s="12">
        <v>26447.92</v>
      </c>
      <c r="E393" s="12">
        <v>0</v>
      </c>
      <c r="F393" s="12">
        <v>26447.92</v>
      </c>
      <c r="G393" s="12">
        <v>0</v>
      </c>
      <c r="H393" s="12" t="s">
        <v>23</v>
      </c>
      <c r="I393" s="12">
        <v>0</v>
      </c>
    </row>
    <row r="394" spans="1:9" s="1" customFormat="1" ht="12.75" customHeight="1" outlineLevel="1" collapsed="1">
      <c r="A394" s="34" t="s">
        <v>243</v>
      </c>
      <c r="B394" s="10"/>
      <c r="C394" s="11"/>
      <c r="D394" s="12">
        <f aca="true" t="shared" si="131" ref="D394:I394">SUBTOTAL(9,D393:D393)</f>
        <v>26447.92</v>
      </c>
      <c r="E394" s="12">
        <f t="shared" si="131"/>
        <v>0</v>
      </c>
      <c r="F394" s="12">
        <f t="shared" si="131"/>
        <v>26447.92</v>
      </c>
      <c r="G394" s="12">
        <f t="shared" si="131"/>
        <v>0</v>
      </c>
      <c r="H394" s="12">
        <f t="shared" si="131"/>
        <v>0</v>
      </c>
      <c r="I394" s="12">
        <f t="shared" si="131"/>
        <v>0</v>
      </c>
    </row>
    <row r="395" spans="1:9" s="1" customFormat="1" ht="12.75" customHeight="1" hidden="1" outlineLevel="2">
      <c r="A395" s="11">
        <v>471036</v>
      </c>
      <c r="B395" s="10" t="s">
        <v>61</v>
      </c>
      <c r="C395" s="11" t="s">
        <v>22</v>
      </c>
      <c r="D395" s="12">
        <v>41268.39</v>
      </c>
      <c r="E395" s="12">
        <v>0</v>
      </c>
      <c r="F395" s="12">
        <v>41268.39</v>
      </c>
      <c r="G395" s="12">
        <v>0</v>
      </c>
      <c r="H395" s="12" t="s">
        <v>23</v>
      </c>
      <c r="I395" s="12">
        <v>0</v>
      </c>
    </row>
    <row r="396" spans="1:9" s="1" customFormat="1" ht="12.75" customHeight="1" outlineLevel="1" collapsed="1">
      <c r="A396" s="34" t="s">
        <v>244</v>
      </c>
      <c r="B396" s="10"/>
      <c r="C396" s="11"/>
      <c r="D396" s="12">
        <f aca="true" t="shared" si="132" ref="D396:I396">SUBTOTAL(9,D395:D395)</f>
        <v>41268.39</v>
      </c>
      <c r="E396" s="12">
        <f t="shared" si="132"/>
        <v>0</v>
      </c>
      <c r="F396" s="12">
        <f t="shared" si="132"/>
        <v>41268.39</v>
      </c>
      <c r="G396" s="12">
        <f t="shared" si="132"/>
        <v>0</v>
      </c>
      <c r="H396" s="12">
        <f t="shared" si="132"/>
        <v>0</v>
      </c>
      <c r="I396" s="12">
        <f t="shared" si="132"/>
        <v>0</v>
      </c>
    </row>
    <row r="397" spans="1:9" s="1" customFormat="1" ht="22.5" customHeight="1" hidden="1" outlineLevel="2">
      <c r="A397" s="11">
        <v>471037</v>
      </c>
      <c r="B397" s="10" t="s">
        <v>62</v>
      </c>
      <c r="C397" s="11" t="s">
        <v>22</v>
      </c>
      <c r="D397" s="12">
        <v>34696.06</v>
      </c>
      <c r="E397" s="12">
        <v>0</v>
      </c>
      <c r="F397" s="12">
        <v>34696.06</v>
      </c>
      <c r="G397" s="12">
        <v>0</v>
      </c>
      <c r="H397" s="12" t="s">
        <v>23</v>
      </c>
      <c r="I397" s="12">
        <v>0</v>
      </c>
    </row>
    <row r="398" spans="1:9" s="1" customFormat="1" ht="22.5" customHeight="1" outlineLevel="1" collapsed="1">
      <c r="A398" s="34" t="s">
        <v>245</v>
      </c>
      <c r="B398" s="10"/>
      <c r="C398" s="11"/>
      <c r="D398" s="12">
        <f aca="true" t="shared" si="133" ref="D398:I398">SUBTOTAL(9,D397:D397)</f>
        <v>34696.06</v>
      </c>
      <c r="E398" s="12">
        <f t="shared" si="133"/>
        <v>0</v>
      </c>
      <c r="F398" s="12">
        <f t="shared" si="133"/>
        <v>34696.06</v>
      </c>
      <c r="G398" s="12">
        <f t="shared" si="133"/>
        <v>0</v>
      </c>
      <c r="H398" s="12">
        <f t="shared" si="133"/>
        <v>0</v>
      </c>
      <c r="I398" s="12">
        <f t="shared" si="133"/>
        <v>0</v>
      </c>
    </row>
    <row r="399" spans="1:9" s="1" customFormat="1" ht="12.75" customHeight="1" hidden="1" outlineLevel="2">
      <c r="A399" s="11">
        <v>471038</v>
      </c>
      <c r="B399" s="10" t="s">
        <v>63</v>
      </c>
      <c r="C399" s="11" t="s">
        <v>22</v>
      </c>
      <c r="D399" s="12">
        <v>34440.82</v>
      </c>
      <c r="E399" s="12">
        <v>0</v>
      </c>
      <c r="F399" s="12">
        <v>34440.82</v>
      </c>
      <c r="G399" s="12">
        <v>0</v>
      </c>
      <c r="H399" s="12" t="s">
        <v>23</v>
      </c>
      <c r="I399" s="12">
        <v>0</v>
      </c>
    </row>
    <row r="400" spans="1:9" s="1" customFormat="1" ht="12.75" customHeight="1" outlineLevel="1" collapsed="1">
      <c r="A400" s="34" t="s">
        <v>246</v>
      </c>
      <c r="B400" s="10"/>
      <c r="C400" s="11"/>
      <c r="D400" s="12">
        <f aca="true" t="shared" si="134" ref="D400:I400">SUBTOTAL(9,D399:D399)</f>
        <v>34440.82</v>
      </c>
      <c r="E400" s="12">
        <f t="shared" si="134"/>
        <v>0</v>
      </c>
      <c r="F400" s="12">
        <f t="shared" si="134"/>
        <v>34440.82</v>
      </c>
      <c r="G400" s="12">
        <f t="shared" si="134"/>
        <v>0</v>
      </c>
      <c r="H400" s="12">
        <f t="shared" si="134"/>
        <v>0</v>
      </c>
      <c r="I400" s="12">
        <f t="shared" si="134"/>
        <v>0</v>
      </c>
    </row>
    <row r="401" spans="1:9" s="1" customFormat="1" ht="22.5" customHeight="1" hidden="1" outlineLevel="2">
      <c r="A401" s="11">
        <v>471039</v>
      </c>
      <c r="B401" s="10" t="s">
        <v>64</v>
      </c>
      <c r="C401" s="11" t="s">
        <v>22</v>
      </c>
      <c r="D401" s="12">
        <v>25830.949999999997</v>
      </c>
      <c r="E401" s="12">
        <v>0</v>
      </c>
      <c r="F401" s="12">
        <v>25830.95</v>
      </c>
      <c r="G401" s="12">
        <v>0</v>
      </c>
      <c r="H401" s="12" t="s">
        <v>23</v>
      </c>
      <c r="I401" s="12">
        <v>0</v>
      </c>
    </row>
    <row r="402" spans="1:9" s="1" customFormat="1" ht="22.5" customHeight="1" outlineLevel="1" collapsed="1">
      <c r="A402" s="34" t="s">
        <v>247</v>
      </c>
      <c r="B402" s="10"/>
      <c r="C402" s="11"/>
      <c r="D402" s="12">
        <f aca="true" t="shared" si="135" ref="D402:I402">SUBTOTAL(9,D401:D401)</f>
        <v>25830.949999999997</v>
      </c>
      <c r="E402" s="12">
        <f t="shared" si="135"/>
        <v>0</v>
      </c>
      <c r="F402" s="12">
        <f t="shared" si="135"/>
        <v>25830.95</v>
      </c>
      <c r="G402" s="12">
        <f t="shared" si="135"/>
        <v>0</v>
      </c>
      <c r="H402" s="12">
        <f t="shared" si="135"/>
        <v>0</v>
      </c>
      <c r="I402" s="12">
        <f t="shared" si="135"/>
        <v>0</v>
      </c>
    </row>
    <row r="403" spans="1:9" s="1" customFormat="1" ht="12.75" customHeight="1" hidden="1" outlineLevel="2">
      <c r="A403" s="11">
        <v>471040</v>
      </c>
      <c r="B403" s="10" t="s">
        <v>65</v>
      </c>
      <c r="C403" s="11" t="s">
        <v>22</v>
      </c>
      <c r="D403" s="12">
        <v>46864.71</v>
      </c>
      <c r="E403" s="12">
        <v>0</v>
      </c>
      <c r="F403" s="12">
        <v>46864.71</v>
      </c>
      <c r="G403" s="12">
        <v>0</v>
      </c>
      <c r="H403" s="12" t="s">
        <v>23</v>
      </c>
      <c r="I403" s="12">
        <v>0</v>
      </c>
    </row>
    <row r="404" spans="1:9" s="1" customFormat="1" ht="12.75" customHeight="1" outlineLevel="1" collapsed="1">
      <c r="A404" s="34" t="s">
        <v>248</v>
      </c>
      <c r="B404" s="10"/>
      <c r="C404" s="11"/>
      <c r="D404" s="12">
        <f aca="true" t="shared" si="136" ref="D404:I404">SUBTOTAL(9,D403:D403)</f>
        <v>46864.71</v>
      </c>
      <c r="E404" s="12">
        <f t="shared" si="136"/>
        <v>0</v>
      </c>
      <c r="F404" s="12">
        <f t="shared" si="136"/>
        <v>46864.71</v>
      </c>
      <c r="G404" s="12">
        <f t="shared" si="136"/>
        <v>0</v>
      </c>
      <c r="H404" s="12">
        <f t="shared" si="136"/>
        <v>0</v>
      </c>
      <c r="I404" s="12">
        <f t="shared" si="136"/>
        <v>0</v>
      </c>
    </row>
    <row r="405" spans="1:9" s="1" customFormat="1" ht="12.75" customHeight="1" hidden="1" outlineLevel="2">
      <c r="A405" s="11">
        <v>471041</v>
      </c>
      <c r="B405" s="10" t="s">
        <v>66</v>
      </c>
      <c r="C405" s="11" t="s">
        <v>22</v>
      </c>
      <c r="D405" s="12">
        <v>36868.63</v>
      </c>
      <c r="E405" s="12">
        <v>357</v>
      </c>
      <c r="F405" s="12">
        <v>36511.63</v>
      </c>
      <c r="G405" s="12">
        <v>0</v>
      </c>
      <c r="H405" s="12" t="s">
        <v>23</v>
      </c>
      <c r="I405" s="12">
        <v>0</v>
      </c>
    </row>
    <row r="406" spans="1:9" s="1" customFormat="1" ht="12.75" customHeight="1" outlineLevel="1" collapsed="1">
      <c r="A406" s="34" t="s">
        <v>249</v>
      </c>
      <c r="B406" s="10"/>
      <c r="C406" s="11"/>
      <c r="D406" s="12">
        <f aca="true" t="shared" si="137" ref="D406:I406">SUBTOTAL(9,D405:D405)</f>
        <v>36868.63</v>
      </c>
      <c r="E406" s="12">
        <f t="shared" si="137"/>
        <v>357</v>
      </c>
      <c r="F406" s="12">
        <f t="shared" si="137"/>
        <v>36511.63</v>
      </c>
      <c r="G406" s="12">
        <f t="shared" si="137"/>
        <v>0</v>
      </c>
      <c r="H406" s="12">
        <f t="shared" si="137"/>
        <v>0</v>
      </c>
      <c r="I406" s="12">
        <f t="shared" si="137"/>
        <v>0</v>
      </c>
    </row>
    <row r="407" spans="1:9" s="1" customFormat="1" ht="12.75" customHeight="1" hidden="1" outlineLevel="2">
      <c r="A407" s="11">
        <v>471042</v>
      </c>
      <c r="B407" s="10" t="s">
        <v>67</v>
      </c>
      <c r="C407" s="11" t="s">
        <v>22</v>
      </c>
      <c r="D407" s="12">
        <v>35904.75</v>
      </c>
      <c r="E407" s="12">
        <v>1858.7000000000003</v>
      </c>
      <c r="F407" s="12">
        <v>34046.05</v>
      </c>
      <c r="G407" s="12">
        <v>-3.183231456205249E-12</v>
      </c>
      <c r="H407" s="12" t="s">
        <v>23</v>
      </c>
      <c r="I407" s="12">
        <v>-3.183231456205249E-12</v>
      </c>
    </row>
    <row r="408" spans="1:9" s="1" customFormat="1" ht="12.75" customHeight="1" outlineLevel="1" collapsed="1">
      <c r="A408" s="34" t="s">
        <v>250</v>
      </c>
      <c r="B408" s="10"/>
      <c r="C408" s="11"/>
      <c r="D408" s="12">
        <f aca="true" t="shared" si="138" ref="D408:I408">SUBTOTAL(9,D407:D407)</f>
        <v>35904.75</v>
      </c>
      <c r="E408" s="12">
        <f t="shared" si="138"/>
        <v>1858.7000000000003</v>
      </c>
      <c r="F408" s="12">
        <f t="shared" si="138"/>
        <v>34046.05</v>
      </c>
      <c r="G408" s="12">
        <f t="shared" si="138"/>
        <v>-3.183231456205249E-12</v>
      </c>
      <c r="H408" s="12">
        <f t="shared" si="138"/>
        <v>0</v>
      </c>
      <c r="I408" s="12">
        <f t="shared" si="138"/>
        <v>-3.183231456205249E-12</v>
      </c>
    </row>
    <row r="409" spans="1:9" s="1" customFormat="1" ht="12.75" customHeight="1" hidden="1" outlineLevel="2">
      <c r="A409" s="11">
        <v>471044</v>
      </c>
      <c r="B409" s="10" t="s">
        <v>68</v>
      </c>
      <c r="C409" s="11" t="s">
        <v>22</v>
      </c>
      <c r="D409" s="12">
        <v>36326.18</v>
      </c>
      <c r="E409" s="12" t="s">
        <v>23</v>
      </c>
      <c r="F409" s="12">
        <v>36326.18000000001</v>
      </c>
      <c r="G409" s="12">
        <v>0</v>
      </c>
      <c r="H409" s="12" t="s">
        <v>23</v>
      </c>
      <c r="I409" s="12">
        <v>0</v>
      </c>
    </row>
    <row r="410" spans="1:9" s="1" customFormat="1" ht="12.75" customHeight="1" outlineLevel="1" collapsed="1">
      <c r="A410" s="34" t="s">
        <v>251</v>
      </c>
      <c r="B410" s="10"/>
      <c r="C410" s="11"/>
      <c r="D410" s="12">
        <f aca="true" t="shared" si="139" ref="D410:I410">SUBTOTAL(9,D409:D409)</f>
        <v>36326.18</v>
      </c>
      <c r="E410" s="12">
        <f t="shared" si="139"/>
        <v>0</v>
      </c>
      <c r="F410" s="12">
        <f t="shared" si="139"/>
        <v>36326.18000000001</v>
      </c>
      <c r="G410" s="12">
        <f t="shared" si="139"/>
        <v>0</v>
      </c>
      <c r="H410" s="12">
        <f t="shared" si="139"/>
        <v>0</v>
      </c>
      <c r="I410" s="12">
        <f t="shared" si="139"/>
        <v>0</v>
      </c>
    </row>
    <row r="411" spans="1:9" s="1" customFormat="1" ht="12.75" customHeight="1" hidden="1" outlineLevel="2">
      <c r="A411" s="11">
        <v>471045</v>
      </c>
      <c r="B411" s="10" t="s">
        <v>69</v>
      </c>
      <c r="C411" s="11" t="s">
        <v>22</v>
      </c>
      <c r="D411" s="12">
        <v>36939.95</v>
      </c>
      <c r="E411" s="12" t="s">
        <v>23</v>
      </c>
      <c r="F411" s="12">
        <v>36939.95</v>
      </c>
      <c r="G411" s="12">
        <v>0</v>
      </c>
      <c r="H411" s="12" t="s">
        <v>23</v>
      </c>
      <c r="I411" s="12">
        <v>0</v>
      </c>
    </row>
    <row r="412" spans="1:9" s="1" customFormat="1" ht="12.75" customHeight="1" outlineLevel="1" collapsed="1">
      <c r="A412" s="34" t="s">
        <v>252</v>
      </c>
      <c r="B412" s="10"/>
      <c r="C412" s="11"/>
      <c r="D412" s="12">
        <f aca="true" t="shared" si="140" ref="D412:I412">SUBTOTAL(9,D411:D411)</f>
        <v>36939.95</v>
      </c>
      <c r="E412" s="12">
        <f t="shared" si="140"/>
        <v>0</v>
      </c>
      <c r="F412" s="12">
        <f t="shared" si="140"/>
        <v>36939.95</v>
      </c>
      <c r="G412" s="12">
        <f t="shared" si="140"/>
        <v>0</v>
      </c>
      <c r="H412" s="12">
        <f t="shared" si="140"/>
        <v>0</v>
      </c>
      <c r="I412" s="12">
        <f t="shared" si="140"/>
        <v>0</v>
      </c>
    </row>
    <row r="413" spans="1:9" s="1" customFormat="1" ht="12.75" customHeight="1" hidden="1" outlineLevel="2">
      <c r="A413" s="11">
        <v>471046</v>
      </c>
      <c r="B413" s="10" t="s">
        <v>70</v>
      </c>
      <c r="C413" s="11" t="s">
        <v>22</v>
      </c>
      <c r="D413" s="12">
        <v>36614.69</v>
      </c>
      <c r="E413" s="12">
        <v>603</v>
      </c>
      <c r="F413" s="12">
        <v>36011.68999999999</v>
      </c>
      <c r="G413" s="12">
        <v>1.4551915228366852E-11</v>
      </c>
      <c r="H413" s="12" t="s">
        <v>23</v>
      </c>
      <c r="I413" s="12">
        <v>1.4551915228366852E-11</v>
      </c>
    </row>
    <row r="414" spans="1:9" s="1" customFormat="1" ht="12.75" customHeight="1" outlineLevel="1" collapsed="1">
      <c r="A414" s="34" t="s">
        <v>253</v>
      </c>
      <c r="B414" s="10"/>
      <c r="C414" s="11"/>
      <c r="D414" s="12">
        <f aca="true" t="shared" si="141" ref="D414:I414">SUBTOTAL(9,D413:D413)</f>
        <v>36614.69</v>
      </c>
      <c r="E414" s="12">
        <f t="shared" si="141"/>
        <v>603</v>
      </c>
      <c r="F414" s="12">
        <f t="shared" si="141"/>
        <v>36011.68999999999</v>
      </c>
      <c r="G414" s="12">
        <f t="shared" si="141"/>
        <v>1.4551915228366852E-11</v>
      </c>
      <c r="H414" s="12">
        <f t="shared" si="141"/>
        <v>0</v>
      </c>
      <c r="I414" s="12">
        <f t="shared" si="141"/>
        <v>1.4551915228366852E-11</v>
      </c>
    </row>
    <row r="415" spans="1:9" s="1" customFormat="1" ht="12.75" customHeight="1" hidden="1" outlineLevel="2">
      <c r="A415" s="11">
        <v>471047</v>
      </c>
      <c r="B415" s="10" t="s">
        <v>71</v>
      </c>
      <c r="C415" s="11" t="s">
        <v>22</v>
      </c>
      <c r="D415" s="12">
        <v>36342.59</v>
      </c>
      <c r="E415" s="12">
        <v>110</v>
      </c>
      <c r="F415" s="12">
        <v>36232.590000000004</v>
      </c>
      <c r="G415" s="12">
        <v>-7.275957614183426E-12</v>
      </c>
      <c r="H415" s="12" t="s">
        <v>23</v>
      </c>
      <c r="I415" s="12">
        <v>-7.275957614183426E-12</v>
      </c>
    </row>
    <row r="416" spans="1:9" s="1" customFormat="1" ht="12.75" customHeight="1" outlineLevel="1" collapsed="1">
      <c r="A416" s="34" t="s">
        <v>254</v>
      </c>
      <c r="B416" s="10"/>
      <c r="C416" s="11"/>
      <c r="D416" s="12">
        <f aca="true" t="shared" si="142" ref="D416:I416">SUBTOTAL(9,D415:D415)</f>
        <v>36342.59</v>
      </c>
      <c r="E416" s="12">
        <f t="shared" si="142"/>
        <v>110</v>
      </c>
      <c r="F416" s="12">
        <f t="shared" si="142"/>
        <v>36232.590000000004</v>
      </c>
      <c r="G416" s="12">
        <f t="shared" si="142"/>
        <v>-7.275957614183426E-12</v>
      </c>
      <c r="H416" s="12">
        <f t="shared" si="142"/>
        <v>0</v>
      </c>
      <c r="I416" s="12">
        <f t="shared" si="142"/>
        <v>-7.275957614183426E-12</v>
      </c>
    </row>
    <row r="417" spans="1:9" s="1" customFormat="1" ht="12.75" customHeight="1" hidden="1" outlineLevel="2">
      <c r="A417" s="11">
        <v>471048</v>
      </c>
      <c r="B417" s="10" t="s">
        <v>72</v>
      </c>
      <c r="C417" s="11" t="s">
        <v>22</v>
      </c>
      <c r="D417" s="12">
        <v>33587.67</v>
      </c>
      <c r="E417" s="12" t="s">
        <v>23</v>
      </c>
      <c r="F417" s="12">
        <v>33587.670000000006</v>
      </c>
      <c r="G417" s="12">
        <v>0</v>
      </c>
      <c r="H417" s="12" t="s">
        <v>23</v>
      </c>
      <c r="I417" s="12">
        <v>0</v>
      </c>
    </row>
    <row r="418" spans="1:9" s="1" customFormat="1" ht="12.75" customHeight="1" outlineLevel="1" collapsed="1">
      <c r="A418" s="34" t="s">
        <v>255</v>
      </c>
      <c r="B418" s="10"/>
      <c r="C418" s="11"/>
      <c r="D418" s="12">
        <f aca="true" t="shared" si="143" ref="D418:I418">SUBTOTAL(9,D417:D417)</f>
        <v>33587.67</v>
      </c>
      <c r="E418" s="12">
        <f t="shared" si="143"/>
        <v>0</v>
      </c>
      <c r="F418" s="12">
        <f t="shared" si="143"/>
        <v>33587.670000000006</v>
      </c>
      <c r="G418" s="12">
        <f t="shared" si="143"/>
        <v>0</v>
      </c>
      <c r="H418" s="12">
        <f t="shared" si="143"/>
        <v>0</v>
      </c>
      <c r="I418" s="12">
        <f t="shared" si="143"/>
        <v>0</v>
      </c>
    </row>
    <row r="419" spans="1:9" s="1" customFormat="1" ht="12.75" customHeight="1" hidden="1" outlineLevel="2">
      <c r="A419" s="11">
        <v>471049</v>
      </c>
      <c r="B419" s="10" t="s">
        <v>73</v>
      </c>
      <c r="C419" s="11" t="s">
        <v>22</v>
      </c>
      <c r="D419" s="12">
        <v>36000</v>
      </c>
      <c r="E419" s="12" t="s">
        <v>23</v>
      </c>
      <c r="F419" s="12">
        <v>36000</v>
      </c>
      <c r="G419" s="12">
        <v>0</v>
      </c>
      <c r="H419" s="12" t="s">
        <v>23</v>
      </c>
      <c r="I419" s="12">
        <v>0</v>
      </c>
    </row>
    <row r="420" spans="1:9" s="1" customFormat="1" ht="12.75" customHeight="1" outlineLevel="1" collapsed="1">
      <c r="A420" s="34" t="s">
        <v>256</v>
      </c>
      <c r="B420" s="10"/>
      <c r="C420" s="11"/>
      <c r="D420" s="12">
        <f aca="true" t="shared" si="144" ref="D420:I420">SUBTOTAL(9,D419:D419)</f>
        <v>36000</v>
      </c>
      <c r="E420" s="12">
        <f t="shared" si="144"/>
        <v>0</v>
      </c>
      <c r="F420" s="12">
        <f t="shared" si="144"/>
        <v>36000</v>
      </c>
      <c r="G420" s="12">
        <f t="shared" si="144"/>
        <v>0</v>
      </c>
      <c r="H420" s="12">
        <f t="shared" si="144"/>
        <v>0</v>
      </c>
      <c r="I420" s="12">
        <f t="shared" si="144"/>
        <v>0</v>
      </c>
    </row>
    <row r="421" spans="1:9" s="1" customFormat="1" ht="22.5" customHeight="1" hidden="1" outlineLevel="2">
      <c r="A421" s="11">
        <v>471050</v>
      </c>
      <c r="B421" s="10" t="s">
        <v>74</v>
      </c>
      <c r="C421" s="11" t="s">
        <v>22</v>
      </c>
      <c r="D421" s="12">
        <v>29651.3</v>
      </c>
      <c r="E421" s="12">
        <v>490.66</v>
      </c>
      <c r="F421" s="12">
        <v>29160.640000000003</v>
      </c>
      <c r="G421" s="12">
        <v>-3.808509063674137E-12</v>
      </c>
      <c r="H421" s="12" t="s">
        <v>23</v>
      </c>
      <c r="I421" s="12">
        <v>-3.808509063674137E-12</v>
      </c>
    </row>
    <row r="422" spans="1:9" s="1" customFormat="1" ht="22.5" customHeight="1" outlineLevel="1" collapsed="1">
      <c r="A422" s="34" t="s">
        <v>257</v>
      </c>
      <c r="B422" s="10"/>
      <c r="C422" s="11"/>
      <c r="D422" s="12">
        <f aca="true" t="shared" si="145" ref="D422:I422">SUBTOTAL(9,D421:D421)</f>
        <v>29651.3</v>
      </c>
      <c r="E422" s="12">
        <f t="shared" si="145"/>
        <v>490.66</v>
      </c>
      <c r="F422" s="12">
        <f t="shared" si="145"/>
        <v>29160.640000000003</v>
      </c>
      <c r="G422" s="12">
        <f t="shared" si="145"/>
        <v>-3.808509063674137E-12</v>
      </c>
      <c r="H422" s="12">
        <f t="shared" si="145"/>
        <v>0</v>
      </c>
      <c r="I422" s="12">
        <f t="shared" si="145"/>
        <v>-3.808509063674137E-12</v>
      </c>
    </row>
    <row r="423" spans="1:9" s="1" customFormat="1" ht="12.75" customHeight="1" hidden="1" outlineLevel="2">
      <c r="A423" s="11">
        <v>471051</v>
      </c>
      <c r="B423" s="10" t="s">
        <v>75</v>
      </c>
      <c r="C423" s="11" t="s">
        <v>22</v>
      </c>
      <c r="D423" s="12">
        <v>36344.11</v>
      </c>
      <c r="E423" s="12" t="s">
        <v>23</v>
      </c>
      <c r="F423" s="12">
        <v>36344.11</v>
      </c>
      <c r="G423" s="12">
        <v>0</v>
      </c>
      <c r="H423" s="12" t="s">
        <v>23</v>
      </c>
      <c r="I423" s="12">
        <v>0</v>
      </c>
    </row>
    <row r="424" spans="1:9" s="1" customFormat="1" ht="12.75" customHeight="1" outlineLevel="1" collapsed="1">
      <c r="A424" s="34" t="s">
        <v>258</v>
      </c>
      <c r="B424" s="10"/>
      <c r="C424" s="11"/>
      <c r="D424" s="12">
        <f aca="true" t="shared" si="146" ref="D424:I424">SUBTOTAL(9,D423:D423)</f>
        <v>36344.11</v>
      </c>
      <c r="E424" s="12">
        <f t="shared" si="146"/>
        <v>0</v>
      </c>
      <c r="F424" s="12">
        <f t="shared" si="146"/>
        <v>36344.11</v>
      </c>
      <c r="G424" s="12">
        <f t="shared" si="146"/>
        <v>0</v>
      </c>
      <c r="H424" s="12">
        <f t="shared" si="146"/>
        <v>0</v>
      </c>
      <c r="I424" s="12">
        <f t="shared" si="146"/>
        <v>0</v>
      </c>
    </row>
    <row r="425" spans="1:9" s="1" customFormat="1" ht="12.75" customHeight="1" hidden="1" outlineLevel="2">
      <c r="A425" s="11">
        <v>471052</v>
      </c>
      <c r="B425" s="10" t="s">
        <v>76</v>
      </c>
      <c r="C425" s="11" t="s">
        <v>22</v>
      </c>
      <c r="D425" s="12">
        <v>36500</v>
      </c>
      <c r="E425" s="12">
        <v>6000</v>
      </c>
      <c r="F425" s="12">
        <v>30499.999999999996</v>
      </c>
      <c r="G425" s="12">
        <v>3.637978807091713E-12</v>
      </c>
      <c r="H425" s="12" t="s">
        <v>23</v>
      </c>
      <c r="I425" s="12">
        <v>3.637978807091713E-12</v>
      </c>
    </row>
    <row r="426" spans="1:9" s="1" customFormat="1" ht="12.75" customHeight="1" outlineLevel="1" collapsed="1">
      <c r="A426" s="34" t="s">
        <v>259</v>
      </c>
      <c r="B426" s="10"/>
      <c r="C426" s="11"/>
      <c r="D426" s="12">
        <f aca="true" t="shared" si="147" ref="D426:I426">SUBTOTAL(9,D425:D425)</f>
        <v>36500</v>
      </c>
      <c r="E426" s="12">
        <f t="shared" si="147"/>
        <v>6000</v>
      </c>
      <c r="F426" s="12">
        <f t="shared" si="147"/>
        <v>30499.999999999996</v>
      </c>
      <c r="G426" s="12">
        <f t="shared" si="147"/>
        <v>3.637978807091713E-12</v>
      </c>
      <c r="H426" s="12">
        <f t="shared" si="147"/>
        <v>0</v>
      </c>
      <c r="I426" s="12">
        <f t="shared" si="147"/>
        <v>3.637978807091713E-12</v>
      </c>
    </row>
    <row r="427" spans="1:9" s="1" customFormat="1" ht="22.5" customHeight="1" hidden="1" outlineLevel="2">
      <c r="A427" s="11">
        <v>471053</v>
      </c>
      <c r="B427" s="10" t="s">
        <v>77</v>
      </c>
      <c r="C427" s="11" t="s">
        <v>22</v>
      </c>
      <c r="D427" s="12">
        <v>25137.54</v>
      </c>
      <c r="E427" s="12" t="s">
        <v>23</v>
      </c>
      <c r="F427" s="12">
        <v>25137.54</v>
      </c>
      <c r="G427" s="12">
        <v>0</v>
      </c>
      <c r="H427" s="12" t="s">
        <v>23</v>
      </c>
      <c r="I427" s="12">
        <v>0</v>
      </c>
    </row>
    <row r="428" spans="1:9" s="1" customFormat="1" ht="22.5" customHeight="1" outlineLevel="1" collapsed="1">
      <c r="A428" s="34" t="s">
        <v>260</v>
      </c>
      <c r="B428" s="10"/>
      <c r="C428" s="11"/>
      <c r="D428" s="12">
        <f aca="true" t="shared" si="148" ref="D428:I428">SUBTOTAL(9,D427:D427)</f>
        <v>25137.54</v>
      </c>
      <c r="E428" s="12">
        <f t="shared" si="148"/>
        <v>0</v>
      </c>
      <c r="F428" s="12">
        <f t="shared" si="148"/>
        <v>25137.54</v>
      </c>
      <c r="G428" s="12">
        <f t="shared" si="148"/>
        <v>0</v>
      </c>
      <c r="H428" s="12">
        <f t="shared" si="148"/>
        <v>0</v>
      </c>
      <c r="I428" s="12">
        <f t="shared" si="148"/>
        <v>0</v>
      </c>
    </row>
    <row r="429" spans="1:9" s="1" customFormat="1" ht="12.75" customHeight="1" hidden="1" outlineLevel="2">
      <c r="A429" s="11">
        <v>471054</v>
      </c>
      <c r="B429" s="10" t="s">
        <v>78</v>
      </c>
      <c r="C429" s="11" t="s">
        <v>22</v>
      </c>
      <c r="D429" s="12">
        <v>35283.28</v>
      </c>
      <c r="E429" s="12">
        <v>0</v>
      </c>
      <c r="F429" s="12">
        <v>35283.280000000006</v>
      </c>
      <c r="G429" s="12">
        <v>0</v>
      </c>
      <c r="H429" s="12" t="s">
        <v>23</v>
      </c>
      <c r="I429" s="12">
        <v>0</v>
      </c>
    </row>
    <row r="430" spans="1:9" s="1" customFormat="1" ht="12.75" customHeight="1" outlineLevel="1" collapsed="1">
      <c r="A430" s="34" t="s">
        <v>261</v>
      </c>
      <c r="B430" s="10"/>
      <c r="C430" s="11"/>
      <c r="D430" s="12">
        <f aca="true" t="shared" si="149" ref="D430:I430">SUBTOTAL(9,D429:D429)</f>
        <v>35283.28</v>
      </c>
      <c r="E430" s="12">
        <f t="shared" si="149"/>
        <v>0</v>
      </c>
      <c r="F430" s="12">
        <f t="shared" si="149"/>
        <v>35283.280000000006</v>
      </c>
      <c r="G430" s="12">
        <f t="shared" si="149"/>
        <v>0</v>
      </c>
      <c r="H430" s="12">
        <f t="shared" si="149"/>
        <v>0</v>
      </c>
      <c r="I430" s="12">
        <f t="shared" si="149"/>
        <v>0</v>
      </c>
    </row>
    <row r="431" spans="1:9" s="1" customFormat="1" ht="12.75" customHeight="1" hidden="1" outlineLevel="2">
      <c r="A431" s="11">
        <v>471055</v>
      </c>
      <c r="B431" s="10" t="s">
        <v>79</v>
      </c>
      <c r="C431" s="11" t="s">
        <v>22</v>
      </c>
      <c r="D431" s="12">
        <v>20958.629999999997</v>
      </c>
      <c r="E431" s="12" t="s">
        <v>23</v>
      </c>
      <c r="F431" s="12">
        <v>20958.630000000005</v>
      </c>
      <c r="G431" s="12">
        <v>0</v>
      </c>
      <c r="H431" s="12" t="s">
        <v>23</v>
      </c>
      <c r="I431" s="12">
        <v>0</v>
      </c>
    </row>
    <row r="432" spans="1:9" s="1" customFormat="1" ht="12.75" customHeight="1" outlineLevel="1" collapsed="1">
      <c r="A432" s="34" t="s">
        <v>262</v>
      </c>
      <c r="B432" s="10"/>
      <c r="C432" s="11"/>
      <c r="D432" s="12">
        <f aca="true" t="shared" si="150" ref="D432:I432">SUBTOTAL(9,D431:D431)</f>
        <v>20958.629999999997</v>
      </c>
      <c r="E432" s="12">
        <f t="shared" si="150"/>
        <v>0</v>
      </c>
      <c r="F432" s="12">
        <f t="shared" si="150"/>
        <v>20958.630000000005</v>
      </c>
      <c r="G432" s="12">
        <f t="shared" si="150"/>
        <v>0</v>
      </c>
      <c r="H432" s="12">
        <f t="shared" si="150"/>
        <v>0</v>
      </c>
      <c r="I432" s="12">
        <f t="shared" si="150"/>
        <v>0</v>
      </c>
    </row>
    <row r="433" spans="1:9" s="1" customFormat="1" ht="22.5" customHeight="1" hidden="1" outlineLevel="2">
      <c r="A433" s="11">
        <v>471057</v>
      </c>
      <c r="B433" s="10" t="s">
        <v>80</v>
      </c>
      <c r="C433" s="11" t="s">
        <v>22</v>
      </c>
      <c r="D433" s="12">
        <v>30358.69</v>
      </c>
      <c r="E433" s="12" t="s">
        <v>23</v>
      </c>
      <c r="F433" s="12">
        <v>30358.69</v>
      </c>
      <c r="G433" s="12">
        <v>0</v>
      </c>
      <c r="H433" s="12" t="s">
        <v>23</v>
      </c>
      <c r="I433" s="12">
        <v>0</v>
      </c>
    </row>
    <row r="434" spans="1:9" s="1" customFormat="1" ht="22.5" customHeight="1" outlineLevel="1" collapsed="1">
      <c r="A434" s="34" t="s">
        <v>263</v>
      </c>
      <c r="B434" s="10"/>
      <c r="C434" s="11"/>
      <c r="D434" s="12">
        <f aca="true" t="shared" si="151" ref="D434:I434">SUBTOTAL(9,D433:D433)</f>
        <v>30358.69</v>
      </c>
      <c r="E434" s="12">
        <f t="shared" si="151"/>
        <v>0</v>
      </c>
      <c r="F434" s="12">
        <f t="shared" si="151"/>
        <v>30358.69</v>
      </c>
      <c r="G434" s="12">
        <f t="shared" si="151"/>
        <v>0</v>
      </c>
      <c r="H434" s="12">
        <f t="shared" si="151"/>
        <v>0</v>
      </c>
      <c r="I434" s="12">
        <f t="shared" si="151"/>
        <v>0</v>
      </c>
    </row>
    <row r="435" spans="1:9" s="1" customFormat="1" ht="22.5" customHeight="1" hidden="1" outlineLevel="2">
      <c r="A435" s="11">
        <v>471058</v>
      </c>
      <c r="B435" s="10" t="s">
        <v>81</v>
      </c>
      <c r="C435" s="11" t="s">
        <v>22</v>
      </c>
      <c r="D435" s="12">
        <v>33327.41</v>
      </c>
      <c r="E435" s="12" t="s">
        <v>23</v>
      </c>
      <c r="F435" s="12">
        <v>33327.409999999996</v>
      </c>
      <c r="G435" s="12">
        <v>0</v>
      </c>
      <c r="H435" s="12" t="s">
        <v>23</v>
      </c>
      <c r="I435" s="12">
        <v>0</v>
      </c>
    </row>
    <row r="436" spans="1:9" s="1" customFormat="1" ht="22.5" customHeight="1" outlineLevel="1" collapsed="1">
      <c r="A436" s="34" t="s">
        <v>264</v>
      </c>
      <c r="B436" s="10"/>
      <c r="C436" s="11"/>
      <c r="D436" s="12">
        <f aca="true" t="shared" si="152" ref="D436:I436">SUBTOTAL(9,D435:D435)</f>
        <v>33327.41</v>
      </c>
      <c r="E436" s="12">
        <f t="shared" si="152"/>
        <v>0</v>
      </c>
      <c r="F436" s="12">
        <f t="shared" si="152"/>
        <v>33327.409999999996</v>
      </c>
      <c r="G436" s="12">
        <f t="shared" si="152"/>
        <v>0</v>
      </c>
      <c r="H436" s="12">
        <f t="shared" si="152"/>
        <v>0</v>
      </c>
      <c r="I436" s="12">
        <f t="shared" si="152"/>
        <v>0</v>
      </c>
    </row>
    <row r="437" spans="1:9" s="1" customFormat="1" ht="12.75" customHeight="1" hidden="1" outlineLevel="2">
      <c r="A437" s="11">
        <v>471059</v>
      </c>
      <c r="B437" s="10" t="s">
        <v>82</v>
      </c>
      <c r="C437" s="11" t="s">
        <v>22</v>
      </c>
      <c r="D437" s="12">
        <v>36491</v>
      </c>
      <c r="E437" s="12" t="s">
        <v>23</v>
      </c>
      <c r="F437" s="12">
        <v>36491</v>
      </c>
      <c r="G437" s="12">
        <v>0</v>
      </c>
      <c r="H437" s="12" t="s">
        <v>23</v>
      </c>
      <c r="I437" s="12">
        <v>0</v>
      </c>
    </row>
    <row r="438" spans="1:9" s="1" customFormat="1" ht="12.75" customHeight="1" outlineLevel="1" collapsed="1">
      <c r="A438" s="34" t="s">
        <v>265</v>
      </c>
      <c r="B438" s="10"/>
      <c r="C438" s="11"/>
      <c r="D438" s="12">
        <f aca="true" t="shared" si="153" ref="D438:I438">SUBTOTAL(9,D437:D437)</f>
        <v>36491</v>
      </c>
      <c r="E438" s="12">
        <f t="shared" si="153"/>
        <v>0</v>
      </c>
      <c r="F438" s="12">
        <f t="shared" si="153"/>
        <v>36491</v>
      </c>
      <c r="G438" s="12">
        <f t="shared" si="153"/>
        <v>0</v>
      </c>
      <c r="H438" s="12">
        <f t="shared" si="153"/>
        <v>0</v>
      </c>
      <c r="I438" s="12">
        <f t="shared" si="153"/>
        <v>0</v>
      </c>
    </row>
    <row r="439" spans="1:9" s="1" customFormat="1" ht="12.75" customHeight="1" hidden="1" outlineLevel="2">
      <c r="A439" s="11">
        <v>471060</v>
      </c>
      <c r="B439" s="10" t="s">
        <v>83</v>
      </c>
      <c r="C439" s="11" t="s">
        <v>22</v>
      </c>
      <c r="D439" s="12">
        <v>38190.06</v>
      </c>
      <c r="E439" s="12" t="s">
        <v>23</v>
      </c>
      <c r="F439" s="12">
        <v>38190.06</v>
      </c>
      <c r="G439" s="12">
        <v>0</v>
      </c>
      <c r="H439" s="12" t="s">
        <v>23</v>
      </c>
      <c r="I439" s="12">
        <v>0</v>
      </c>
    </row>
    <row r="440" spans="1:9" s="1" customFormat="1" ht="12.75" customHeight="1" outlineLevel="1" collapsed="1">
      <c r="A440" s="34" t="s">
        <v>266</v>
      </c>
      <c r="B440" s="10"/>
      <c r="C440" s="11"/>
      <c r="D440" s="12">
        <f aca="true" t="shared" si="154" ref="D440:I440">SUBTOTAL(9,D439:D439)</f>
        <v>38190.06</v>
      </c>
      <c r="E440" s="12">
        <f t="shared" si="154"/>
        <v>0</v>
      </c>
      <c r="F440" s="12">
        <f t="shared" si="154"/>
        <v>38190.06</v>
      </c>
      <c r="G440" s="12">
        <f t="shared" si="154"/>
        <v>0</v>
      </c>
      <c r="H440" s="12">
        <f t="shared" si="154"/>
        <v>0</v>
      </c>
      <c r="I440" s="12">
        <f t="shared" si="154"/>
        <v>0</v>
      </c>
    </row>
    <row r="441" spans="1:9" s="1" customFormat="1" ht="12.75" customHeight="1" hidden="1" outlineLevel="2">
      <c r="A441" s="11">
        <v>471061</v>
      </c>
      <c r="B441" s="10" t="s">
        <v>84</v>
      </c>
      <c r="C441" s="11" t="s">
        <v>22</v>
      </c>
      <c r="D441" s="12">
        <v>39596.48</v>
      </c>
      <c r="E441" s="12" t="s">
        <v>23</v>
      </c>
      <c r="F441" s="12">
        <v>39596.479999999996</v>
      </c>
      <c r="G441" s="12">
        <v>0</v>
      </c>
      <c r="H441" s="12" t="s">
        <v>23</v>
      </c>
      <c r="I441" s="12">
        <v>0</v>
      </c>
    </row>
    <row r="442" spans="1:9" s="1" customFormat="1" ht="12.75" customHeight="1" outlineLevel="1" collapsed="1">
      <c r="A442" s="34" t="s">
        <v>267</v>
      </c>
      <c r="B442" s="10"/>
      <c r="C442" s="11"/>
      <c r="D442" s="12">
        <f aca="true" t="shared" si="155" ref="D442:I442">SUBTOTAL(9,D441:D441)</f>
        <v>39596.48</v>
      </c>
      <c r="E442" s="12">
        <f t="shared" si="155"/>
        <v>0</v>
      </c>
      <c r="F442" s="12">
        <f t="shared" si="155"/>
        <v>39596.479999999996</v>
      </c>
      <c r="G442" s="12">
        <f t="shared" si="155"/>
        <v>0</v>
      </c>
      <c r="H442" s="12">
        <f t="shared" si="155"/>
        <v>0</v>
      </c>
      <c r="I442" s="12">
        <f t="shared" si="155"/>
        <v>0</v>
      </c>
    </row>
    <row r="443" spans="1:9" s="1" customFormat="1" ht="12.75" customHeight="1" hidden="1" outlineLevel="2">
      <c r="A443" s="11">
        <v>471062</v>
      </c>
      <c r="B443" s="10" t="s">
        <v>85</v>
      </c>
      <c r="C443" s="11" t="s">
        <v>22</v>
      </c>
      <c r="D443" s="12">
        <v>37000</v>
      </c>
      <c r="E443" s="12">
        <v>256</v>
      </c>
      <c r="F443" s="12">
        <v>36744</v>
      </c>
      <c r="G443" s="12">
        <v>0</v>
      </c>
      <c r="H443" s="12" t="s">
        <v>23</v>
      </c>
      <c r="I443" s="12">
        <v>0</v>
      </c>
    </row>
    <row r="444" spans="1:9" s="1" customFormat="1" ht="12.75" customHeight="1" outlineLevel="1" collapsed="1">
      <c r="A444" s="34" t="s">
        <v>268</v>
      </c>
      <c r="B444" s="10"/>
      <c r="C444" s="11"/>
      <c r="D444" s="12">
        <f aca="true" t="shared" si="156" ref="D444:I444">SUBTOTAL(9,D443:D443)</f>
        <v>37000</v>
      </c>
      <c r="E444" s="12">
        <f t="shared" si="156"/>
        <v>256</v>
      </c>
      <c r="F444" s="12">
        <f t="shared" si="156"/>
        <v>36744</v>
      </c>
      <c r="G444" s="12">
        <f t="shared" si="156"/>
        <v>0</v>
      </c>
      <c r="H444" s="12">
        <f t="shared" si="156"/>
        <v>0</v>
      </c>
      <c r="I444" s="12">
        <f t="shared" si="156"/>
        <v>0</v>
      </c>
    </row>
    <row r="445" spans="1:9" s="1" customFormat="1" ht="12.75" customHeight="1" hidden="1" outlineLevel="2">
      <c r="A445" s="11">
        <v>471065</v>
      </c>
      <c r="B445" s="10" t="s">
        <v>86</v>
      </c>
      <c r="C445" s="11" t="s">
        <v>22</v>
      </c>
      <c r="D445" s="12">
        <v>35839.69</v>
      </c>
      <c r="E445" s="12">
        <v>91.02000000000001</v>
      </c>
      <c r="F445" s="12">
        <v>35748.66999999999</v>
      </c>
      <c r="G445" s="12">
        <v>1.1340262062731199E-11</v>
      </c>
      <c r="H445" s="12" t="s">
        <v>23</v>
      </c>
      <c r="I445" s="12">
        <v>1.1340262062731199E-11</v>
      </c>
    </row>
    <row r="446" spans="1:9" s="1" customFormat="1" ht="12.75" customHeight="1" outlineLevel="1" collapsed="1">
      <c r="A446" s="34" t="s">
        <v>269</v>
      </c>
      <c r="B446" s="10"/>
      <c r="C446" s="11"/>
      <c r="D446" s="12">
        <f aca="true" t="shared" si="157" ref="D446:I446">SUBTOTAL(9,D445:D445)</f>
        <v>35839.69</v>
      </c>
      <c r="E446" s="12">
        <f t="shared" si="157"/>
        <v>91.02000000000001</v>
      </c>
      <c r="F446" s="12">
        <f t="shared" si="157"/>
        <v>35748.66999999999</v>
      </c>
      <c r="G446" s="12">
        <f t="shared" si="157"/>
        <v>1.1340262062731199E-11</v>
      </c>
      <c r="H446" s="12">
        <f t="shared" si="157"/>
        <v>0</v>
      </c>
      <c r="I446" s="12">
        <f t="shared" si="157"/>
        <v>1.1340262062731199E-11</v>
      </c>
    </row>
    <row r="447" spans="1:9" s="1" customFormat="1" ht="12.75" customHeight="1" hidden="1" outlineLevel="2">
      <c r="A447" s="11">
        <v>471067</v>
      </c>
      <c r="B447" s="10" t="s">
        <v>87</v>
      </c>
      <c r="C447" s="11" t="s">
        <v>22</v>
      </c>
      <c r="D447" s="12">
        <v>23687.99</v>
      </c>
      <c r="E447" s="12" t="s">
        <v>23</v>
      </c>
      <c r="F447" s="12">
        <v>23687.990000000005</v>
      </c>
      <c r="G447" s="12">
        <v>0</v>
      </c>
      <c r="H447" s="12" t="s">
        <v>23</v>
      </c>
      <c r="I447" s="12">
        <v>0</v>
      </c>
    </row>
    <row r="448" spans="1:9" s="1" customFormat="1" ht="12.75" customHeight="1" outlineLevel="1" collapsed="1">
      <c r="A448" s="34" t="s">
        <v>270</v>
      </c>
      <c r="B448" s="10"/>
      <c r="C448" s="11"/>
      <c r="D448" s="12">
        <f aca="true" t="shared" si="158" ref="D448:I448">SUBTOTAL(9,D447:D447)</f>
        <v>23687.99</v>
      </c>
      <c r="E448" s="12">
        <f t="shared" si="158"/>
        <v>0</v>
      </c>
      <c r="F448" s="12">
        <f t="shared" si="158"/>
        <v>23687.990000000005</v>
      </c>
      <c r="G448" s="12">
        <f t="shared" si="158"/>
        <v>0</v>
      </c>
      <c r="H448" s="12">
        <f t="shared" si="158"/>
        <v>0</v>
      </c>
      <c r="I448" s="12">
        <f t="shared" si="158"/>
        <v>0</v>
      </c>
    </row>
    <row r="449" spans="1:9" s="1" customFormat="1" ht="12.75" customHeight="1" hidden="1" outlineLevel="2">
      <c r="A449" s="11">
        <v>471068</v>
      </c>
      <c r="B449" s="10" t="s">
        <v>89</v>
      </c>
      <c r="C449" s="11" t="s">
        <v>22</v>
      </c>
      <c r="D449" s="12">
        <v>37340.38</v>
      </c>
      <c r="E449" s="12">
        <v>300</v>
      </c>
      <c r="F449" s="12">
        <v>37040.38</v>
      </c>
      <c r="G449" s="12">
        <v>0</v>
      </c>
      <c r="H449" s="12" t="s">
        <v>23</v>
      </c>
      <c r="I449" s="12">
        <v>0</v>
      </c>
    </row>
    <row r="450" spans="1:9" s="1" customFormat="1" ht="12.75" customHeight="1" outlineLevel="1" collapsed="1">
      <c r="A450" s="34" t="s">
        <v>271</v>
      </c>
      <c r="B450" s="10"/>
      <c r="C450" s="11"/>
      <c r="D450" s="12">
        <f aca="true" t="shared" si="159" ref="D450:I450">SUBTOTAL(9,D449:D449)</f>
        <v>37340.38</v>
      </c>
      <c r="E450" s="12">
        <f t="shared" si="159"/>
        <v>300</v>
      </c>
      <c r="F450" s="12">
        <f t="shared" si="159"/>
        <v>37040.38</v>
      </c>
      <c r="G450" s="12">
        <f t="shared" si="159"/>
        <v>0</v>
      </c>
      <c r="H450" s="12">
        <f t="shared" si="159"/>
        <v>0</v>
      </c>
      <c r="I450" s="12">
        <f t="shared" si="159"/>
        <v>0</v>
      </c>
    </row>
    <row r="451" spans="1:9" s="1" customFormat="1" ht="12.75" customHeight="1" hidden="1" outlineLevel="2">
      <c r="A451" s="11">
        <v>471069</v>
      </c>
      <c r="B451" s="10" t="s">
        <v>91</v>
      </c>
      <c r="C451" s="11" t="s">
        <v>22</v>
      </c>
      <c r="D451" s="12">
        <v>6163.029999999999</v>
      </c>
      <c r="E451" s="12" t="s">
        <v>23</v>
      </c>
      <c r="F451" s="12">
        <v>6163.03</v>
      </c>
      <c r="G451" s="12">
        <v>0</v>
      </c>
      <c r="H451" s="12" t="s">
        <v>23</v>
      </c>
      <c r="I451" s="12">
        <v>0</v>
      </c>
    </row>
    <row r="452" spans="1:9" s="1" customFormat="1" ht="12.75" customHeight="1" outlineLevel="1" collapsed="1">
      <c r="A452" s="34" t="s">
        <v>272</v>
      </c>
      <c r="B452" s="10"/>
      <c r="C452" s="11"/>
      <c r="D452" s="12">
        <f aca="true" t="shared" si="160" ref="D452:I452">SUBTOTAL(9,D451:D451)</f>
        <v>6163.029999999999</v>
      </c>
      <c r="E452" s="12">
        <f t="shared" si="160"/>
        <v>0</v>
      </c>
      <c r="F452" s="12">
        <f t="shared" si="160"/>
        <v>6163.03</v>
      </c>
      <c r="G452" s="12">
        <f t="shared" si="160"/>
        <v>0</v>
      </c>
      <c r="H452" s="12">
        <f t="shared" si="160"/>
        <v>0</v>
      </c>
      <c r="I452" s="12">
        <f t="shared" si="160"/>
        <v>0</v>
      </c>
    </row>
    <row r="453" spans="1:9" s="1" customFormat="1" ht="12.75" customHeight="1" hidden="1" outlineLevel="2">
      <c r="A453" s="11">
        <v>471070</v>
      </c>
      <c r="B453" s="10" t="s">
        <v>92</v>
      </c>
      <c r="C453" s="11" t="s">
        <v>22</v>
      </c>
      <c r="D453" s="12">
        <v>33789.630000000005</v>
      </c>
      <c r="E453" s="12" t="s">
        <v>23</v>
      </c>
      <c r="F453" s="12">
        <v>26289.629999999997</v>
      </c>
      <c r="G453" s="12">
        <v>7500.000000000007</v>
      </c>
      <c r="H453" s="12" t="s">
        <v>23</v>
      </c>
      <c r="I453" s="12">
        <v>7500.000000000007</v>
      </c>
    </row>
    <row r="454" spans="1:9" s="1" customFormat="1" ht="12.75" customHeight="1" outlineLevel="1" collapsed="1">
      <c r="A454" s="34" t="s">
        <v>273</v>
      </c>
      <c r="B454" s="10"/>
      <c r="C454" s="11"/>
      <c r="D454" s="12">
        <f aca="true" t="shared" si="161" ref="D454:I454">SUBTOTAL(9,D453:D453)</f>
        <v>33789.630000000005</v>
      </c>
      <c r="E454" s="12">
        <f t="shared" si="161"/>
        <v>0</v>
      </c>
      <c r="F454" s="12">
        <f t="shared" si="161"/>
        <v>26289.629999999997</v>
      </c>
      <c r="G454" s="12">
        <f t="shared" si="161"/>
        <v>7500.000000000007</v>
      </c>
      <c r="H454" s="12">
        <f t="shared" si="161"/>
        <v>0</v>
      </c>
      <c r="I454" s="12">
        <f t="shared" si="161"/>
        <v>7500.000000000007</v>
      </c>
    </row>
    <row r="455" spans="1:9" s="1" customFormat="1" ht="12.75" customHeight="1" hidden="1" outlineLevel="2">
      <c r="A455" s="11">
        <v>471071</v>
      </c>
      <c r="B455" s="10" t="s">
        <v>93</v>
      </c>
      <c r="C455" s="11" t="s">
        <v>22</v>
      </c>
      <c r="D455" s="12">
        <v>34510.38</v>
      </c>
      <c r="E455" s="12">
        <v>2600</v>
      </c>
      <c r="F455" s="12">
        <v>31910.38</v>
      </c>
      <c r="G455" s="12">
        <v>-3.637978807091713E-12</v>
      </c>
      <c r="H455" s="12" t="s">
        <v>23</v>
      </c>
      <c r="I455" s="12">
        <v>-3.637978807091713E-12</v>
      </c>
    </row>
    <row r="456" spans="1:9" s="1" customFormat="1" ht="12.75" customHeight="1" outlineLevel="1" collapsed="1">
      <c r="A456" s="34" t="s">
        <v>274</v>
      </c>
      <c r="B456" s="10"/>
      <c r="C456" s="11"/>
      <c r="D456" s="12">
        <f aca="true" t="shared" si="162" ref="D456:I456">SUBTOTAL(9,D455:D455)</f>
        <v>34510.38</v>
      </c>
      <c r="E456" s="12">
        <f t="shared" si="162"/>
        <v>2600</v>
      </c>
      <c r="F456" s="12">
        <f t="shared" si="162"/>
        <v>31910.38</v>
      </c>
      <c r="G456" s="12">
        <f t="shared" si="162"/>
        <v>-3.637978807091713E-12</v>
      </c>
      <c r="H456" s="12">
        <f t="shared" si="162"/>
        <v>0</v>
      </c>
      <c r="I456" s="12">
        <f t="shared" si="162"/>
        <v>-3.637978807091713E-12</v>
      </c>
    </row>
    <row r="457" spans="1:9" s="1" customFormat="1" ht="12.75" customHeight="1" hidden="1" outlineLevel="2">
      <c r="A457" s="11">
        <v>471072</v>
      </c>
      <c r="B457" s="10" t="s">
        <v>94</v>
      </c>
      <c r="C457" s="11" t="s">
        <v>22</v>
      </c>
      <c r="D457" s="12">
        <v>25398.46</v>
      </c>
      <c r="E457" s="12">
        <v>0</v>
      </c>
      <c r="F457" s="12">
        <v>25398.460000000003</v>
      </c>
      <c r="G457" s="12">
        <v>0</v>
      </c>
      <c r="H457" s="12" t="s">
        <v>23</v>
      </c>
      <c r="I457" s="12">
        <v>0</v>
      </c>
    </row>
    <row r="458" spans="1:9" s="1" customFormat="1" ht="12.75" customHeight="1" outlineLevel="1" collapsed="1">
      <c r="A458" s="34" t="s">
        <v>275</v>
      </c>
      <c r="B458" s="10"/>
      <c r="C458" s="11"/>
      <c r="D458" s="12">
        <f aca="true" t="shared" si="163" ref="D458:I458">SUBTOTAL(9,D457:D457)</f>
        <v>25398.46</v>
      </c>
      <c r="E458" s="12">
        <f t="shared" si="163"/>
        <v>0</v>
      </c>
      <c r="F458" s="12">
        <f t="shared" si="163"/>
        <v>25398.460000000003</v>
      </c>
      <c r="G458" s="12">
        <f t="shared" si="163"/>
        <v>0</v>
      </c>
      <c r="H458" s="12">
        <f t="shared" si="163"/>
        <v>0</v>
      </c>
      <c r="I458" s="12">
        <f t="shared" si="163"/>
        <v>0</v>
      </c>
    </row>
    <row r="459" spans="1:9" s="1" customFormat="1" ht="12.75" customHeight="1" hidden="1" outlineLevel="2">
      <c r="A459" s="11">
        <v>471074</v>
      </c>
      <c r="B459" s="10" t="s">
        <v>96</v>
      </c>
      <c r="C459" s="11" t="s">
        <v>22</v>
      </c>
      <c r="D459" s="12">
        <v>36400.31</v>
      </c>
      <c r="E459" s="12">
        <v>0</v>
      </c>
      <c r="F459" s="12">
        <v>36400.310000000005</v>
      </c>
      <c r="G459" s="12">
        <v>0</v>
      </c>
      <c r="H459" s="12" t="s">
        <v>23</v>
      </c>
      <c r="I459" s="12">
        <v>0</v>
      </c>
    </row>
    <row r="460" spans="1:9" s="1" customFormat="1" ht="12.75" customHeight="1" outlineLevel="1" collapsed="1">
      <c r="A460" s="34" t="s">
        <v>276</v>
      </c>
      <c r="B460" s="10"/>
      <c r="C460" s="11"/>
      <c r="D460" s="12">
        <f aca="true" t="shared" si="164" ref="D460:I460">SUBTOTAL(9,D459:D459)</f>
        <v>36400.31</v>
      </c>
      <c r="E460" s="12">
        <f t="shared" si="164"/>
        <v>0</v>
      </c>
      <c r="F460" s="12">
        <f t="shared" si="164"/>
        <v>36400.310000000005</v>
      </c>
      <c r="G460" s="12">
        <f t="shared" si="164"/>
        <v>0</v>
      </c>
      <c r="H460" s="12">
        <f t="shared" si="164"/>
        <v>0</v>
      </c>
      <c r="I460" s="12">
        <f t="shared" si="164"/>
        <v>0</v>
      </c>
    </row>
    <row r="461" spans="1:9" s="1" customFormat="1" ht="12.75" customHeight="1" hidden="1" outlineLevel="2">
      <c r="A461" s="11">
        <v>471075</v>
      </c>
      <c r="B461" s="10" t="s">
        <v>97</v>
      </c>
      <c r="C461" s="11" t="s">
        <v>22</v>
      </c>
      <c r="D461" s="12">
        <v>23846.379999999997</v>
      </c>
      <c r="E461" s="12" t="s">
        <v>23</v>
      </c>
      <c r="F461" s="12">
        <v>23846.38</v>
      </c>
      <c r="G461" s="12">
        <v>0</v>
      </c>
      <c r="H461" s="12" t="s">
        <v>23</v>
      </c>
      <c r="I461" s="12">
        <v>0</v>
      </c>
    </row>
    <row r="462" spans="1:9" s="1" customFormat="1" ht="12.75" customHeight="1" outlineLevel="1" collapsed="1">
      <c r="A462" s="34" t="s">
        <v>277</v>
      </c>
      <c r="B462" s="10"/>
      <c r="C462" s="11"/>
      <c r="D462" s="12">
        <f aca="true" t="shared" si="165" ref="D462:I462">SUBTOTAL(9,D461:D461)</f>
        <v>23846.379999999997</v>
      </c>
      <c r="E462" s="12">
        <f t="shared" si="165"/>
        <v>0</v>
      </c>
      <c r="F462" s="12">
        <f t="shared" si="165"/>
        <v>23846.38</v>
      </c>
      <c r="G462" s="12">
        <f t="shared" si="165"/>
        <v>0</v>
      </c>
      <c r="H462" s="12">
        <f t="shared" si="165"/>
        <v>0</v>
      </c>
      <c r="I462" s="12">
        <f t="shared" si="165"/>
        <v>0</v>
      </c>
    </row>
    <row r="463" spans="1:9" s="1" customFormat="1" ht="12.75" customHeight="1" hidden="1" outlineLevel="2">
      <c r="A463" s="11">
        <v>471076</v>
      </c>
      <c r="B463" s="10" t="s">
        <v>98</v>
      </c>
      <c r="C463" s="11" t="s">
        <v>22</v>
      </c>
      <c r="D463" s="12">
        <v>36005.03</v>
      </c>
      <c r="E463" s="12" t="s">
        <v>23</v>
      </c>
      <c r="F463" s="12">
        <v>36005.03</v>
      </c>
      <c r="G463" s="12">
        <v>0</v>
      </c>
      <c r="H463" s="12" t="s">
        <v>23</v>
      </c>
      <c r="I463" s="12">
        <v>0</v>
      </c>
    </row>
    <row r="464" spans="1:9" s="1" customFormat="1" ht="12.75" customHeight="1" outlineLevel="1" collapsed="1">
      <c r="A464" s="34" t="s">
        <v>278</v>
      </c>
      <c r="B464" s="10"/>
      <c r="C464" s="11"/>
      <c r="D464" s="12">
        <f aca="true" t="shared" si="166" ref="D464:I464">SUBTOTAL(9,D463:D463)</f>
        <v>36005.03</v>
      </c>
      <c r="E464" s="12">
        <f t="shared" si="166"/>
        <v>0</v>
      </c>
      <c r="F464" s="12">
        <f t="shared" si="166"/>
        <v>36005.03</v>
      </c>
      <c r="G464" s="12">
        <f t="shared" si="166"/>
        <v>0</v>
      </c>
      <c r="H464" s="12">
        <f t="shared" si="166"/>
        <v>0</v>
      </c>
      <c r="I464" s="12">
        <f t="shared" si="166"/>
        <v>0</v>
      </c>
    </row>
    <row r="465" spans="1:9" s="1" customFormat="1" ht="12.75" customHeight="1" hidden="1" outlineLevel="2">
      <c r="A465" s="11">
        <v>471077</v>
      </c>
      <c r="B465" s="10" t="s">
        <v>99</v>
      </c>
      <c r="C465" s="11" t="s">
        <v>22</v>
      </c>
      <c r="D465" s="12">
        <v>19535.37</v>
      </c>
      <c r="E465" s="12" t="s">
        <v>23</v>
      </c>
      <c r="F465" s="12">
        <v>19535.37</v>
      </c>
      <c r="G465" s="12">
        <v>0</v>
      </c>
      <c r="H465" s="12" t="s">
        <v>23</v>
      </c>
      <c r="I465" s="12">
        <v>0</v>
      </c>
    </row>
    <row r="466" spans="1:9" s="1" customFormat="1" ht="12.75" customHeight="1" outlineLevel="1" collapsed="1">
      <c r="A466" s="34" t="s">
        <v>279</v>
      </c>
      <c r="B466" s="10"/>
      <c r="C466" s="11"/>
      <c r="D466" s="12">
        <f aca="true" t="shared" si="167" ref="D466:I466">SUBTOTAL(9,D465:D465)</f>
        <v>19535.37</v>
      </c>
      <c r="E466" s="12">
        <f t="shared" si="167"/>
        <v>0</v>
      </c>
      <c r="F466" s="12">
        <f t="shared" si="167"/>
        <v>19535.37</v>
      </c>
      <c r="G466" s="12">
        <f t="shared" si="167"/>
        <v>0</v>
      </c>
      <c r="H466" s="12">
        <f t="shared" si="167"/>
        <v>0</v>
      </c>
      <c r="I466" s="12">
        <f t="shared" si="167"/>
        <v>0</v>
      </c>
    </row>
    <row r="467" spans="1:9" s="1" customFormat="1" ht="12.75" customHeight="1" hidden="1" outlineLevel="2">
      <c r="A467" s="11">
        <v>471078</v>
      </c>
      <c r="B467" s="10" t="s">
        <v>100</v>
      </c>
      <c r="C467" s="11" t="s">
        <v>22</v>
      </c>
      <c r="D467" s="12">
        <v>33321.7</v>
      </c>
      <c r="E467" s="12">
        <v>0</v>
      </c>
      <c r="F467" s="12">
        <v>33321.7</v>
      </c>
      <c r="G467" s="12">
        <v>0</v>
      </c>
      <c r="H467" s="12" t="s">
        <v>23</v>
      </c>
      <c r="I467" s="12">
        <v>0</v>
      </c>
    </row>
    <row r="468" spans="1:9" s="1" customFormat="1" ht="12.75" customHeight="1" outlineLevel="1" collapsed="1">
      <c r="A468" s="34" t="s">
        <v>280</v>
      </c>
      <c r="B468" s="10"/>
      <c r="C468" s="11"/>
      <c r="D468" s="12">
        <f aca="true" t="shared" si="168" ref="D468:I468">SUBTOTAL(9,D467:D467)</f>
        <v>33321.7</v>
      </c>
      <c r="E468" s="12">
        <f t="shared" si="168"/>
        <v>0</v>
      </c>
      <c r="F468" s="12">
        <f t="shared" si="168"/>
        <v>33321.7</v>
      </c>
      <c r="G468" s="12">
        <f t="shared" si="168"/>
        <v>0</v>
      </c>
      <c r="H468" s="12">
        <f t="shared" si="168"/>
        <v>0</v>
      </c>
      <c r="I468" s="12">
        <f t="shared" si="168"/>
        <v>0</v>
      </c>
    </row>
    <row r="469" spans="1:9" s="1" customFormat="1" ht="12.75" customHeight="1" hidden="1" outlineLevel="2">
      <c r="A469" s="11">
        <v>471080</v>
      </c>
      <c r="B469" s="10" t="s">
        <v>101</v>
      </c>
      <c r="C469" s="11" t="s">
        <v>22</v>
      </c>
      <c r="D469" s="12">
        <v>34680.04</v>
      </c>
      <c r="E469" s="12">
        <v>0</v>
      </c>
      <c r="F469" s="12">
        <v>34680.04</v>
      </c>
      <c r="G469" s="12">
        <v>0</v>
      </c>
      <c r="H469" s="12" t="s">
        <v>23</v>
      </c>
      <c r="I469" s="12">
        <v>0</v>
      </c>
    </row>
    <row r="470" spans="1:9" s="1" customFormat="1" ht="12.75" customHeight="1" outlineLevel="1" collapsed="1">
      <c r="A470" s="34" t="s">
        <v>281</v>
      </c>
      <c r="B470" s="10"/>
      <c r="C470" s="11"/>
      <c r="D470" s="12">
        <f aca="true" t="shared" si="169" ref="D470:I470">SUBTOTAL(9,D469:D469)</f>
        <v>34680.04</v>
      </c>
      <c r="E470" s="12">
        <f t="shared" si="169"/>
        <v>0</v>
      </c>
      <c r="F470" s="12">
        <f t="shared" si="169"/>
        <v>34680.04</v>
      </c>
      <c r="G470" s="12">
        <f t="shared" si="169"/>
        <v>0</v>
      </c>
      <c r="H470" s="12">
        <f t="shared" si="169"/>
        <v>0</v>
      </c>
      <c r="I470" s="12">
        <f t="shared" si="169"/>
        <v>0</v>
      </c>
    </row>
    <row r="471" spans="1:9" s="1" customFormat="1" ht="12.75" customHeight="1" hidden="1" outlineLevel="2">
      <c r="A471" s="11">
        <v>471081</v>
      </c>
      <c r="B471" s="10" t="s">
        <v>102</v>
      </c>
      <c r="C471" s="11" t="s">
        <v>22</v>
      </c>
      <c r="D471" s="12">
        <v>32399.08</v>
      </c>
      <c r="E471" s="12" t="s">
        <v>23</v>
      </c>
      <c r="F471" s="12">
        <v>32399.08</v>
      </c>
      <c r="G471" s="12">
        <v>0</v>
      </c>
      <c r="H471" s="12" t="s">
        <v>23</v>
      </c>
      <c r="I471" s="12">
        <v>0</v>
      </c>
    </row>
    <row r="472" spans="1:9" s="1" customFormat="1" ht="12.75" customHeight="1" outlineLevel="1" collapsed="1">
      <c r="A472" s="34" t="s">
        <v>282</v>
      </c>
      <c r="B472" s="10"/>
      <c r="C472" s="11"/>
      <c r="D472" s="12">
        <f aca="true" t="shared" si="170" ref="D472:I472">SUBTOTAL(9,D471:D471)</f>
        <v>32399.08</v>
      </c>
      <c r="E472" s="12">
        <f t="shared" si="170"/>
        <v>0</v>
      </c>
      <c r="F472" s="12">
        <f t="shared" si="170"/>
        <v>32399.08</v>
      </c>
      <c r="G472" s="12">
        <f t="shared" si="170"/>
        <v>0</v>
      </c>
      <c r="H472" s="12">
        <f t="shared" si="170"/>
        <v>0</v>
      </c>
      <c r="I472" s="12">
        <f t="shared" si="170"/>
        <v>0</v>
      </c>
    </row>
    <row r="473" spans="1:9" s="1" customFormat="1" ht="12.75" customHeight="1" hidden="1" outlineLevel="2">
      <c r="A473" s="11">
        <v>471082</v>
      </c>
      <c r="B473" s="10" t="s">
        <v>103</v>
      </c>
      <c r="C473" s="11" t="s">
        <v>22</v>
      </c>
      <c r="D473" s="12">
        <v>36072.659999999996</v>
      </c>
      <c r="E473" s="12" t="s">
        <v>23</v>
      </c>
      <c r="F473" s="12">
        <v>36072.66000000001</v>
      </c>
      <c r="G473" s="12">
        <v>0</v>
      </c>
      <c r="H473" s="12" t="s">
        <v>23</v>
      </c>
      <c r="I473" s="12">
        <v>0</v>
      </c>
    </row>
    <row r="474" spans="1:9" s="1" customFormat="1" ht="12.75" customHeight="1" outlineLevel="1" collapsed="1">
      <c r="A474" s="34" t="s">
        <v>283</v>
      </c>
      <c r="B474" s="10"/>
      <c r="C474" s="11"/>
      <c r="D474" s="12">
        <f aca="true" t="shared" si="171" ref="D474:I474">SUBTOTAL(9,D473:D473)</f>
        <v>36072.659999999996</v>
      </c>
      <c r="E474" s="12">
        <f t="shared" si="171"/>
        <v>0</v>
      </c>
      <c r="F474" s="12">
        <f t="shared" si="171"/>
        <v>36072.66000000001</v>
      </c>
      <c r="G474" s="12">
        <f t="shared" si="171"/>
        <v>0</v>
      </c>
      <c r="H474" s="12">
        <f t="shared" si="171"/>
        <v>0</v>
      </c>
      <c r="I474" s="12">
        <f t="shared" si="171"/>
        <v>0</v>
      </c>
    </row>
    <row r="475" spans="1:9" s="1" customFormat="1" ht="12.75" customHeight="1" hidden="1" outlineLevel="2">
      <c r="A475" s="11">
        <v>471083</v>
      </c>
      <c r="B475" s="10" t="s">
        <v>104</v>
      </c>
      <c r="C475" s="11" t="s">
        <v>22</v>
      </c>
      <c r="D475" s="12">
        <v>28291.39</v>
      </c>
      <c r="E475" s="12" t="s">
        <v>23</v>
      </c>
      <c r="F475" s="12">
        <v>28291.39</v>
      </c>
      <c r="G475" s="12">
        <v>0</v>
      </c>
      <c r="H475" s="12" t="s">
        <v>23</v>
      </c>
      <c r="I475" s="12">
        <v>0</v>
      </c>
    </row>
    <row r="476" spans="1:9" s="1" customFormat="1" ht="12.75" customHeight="1" outlineLevel="1" collapsed="1">
      <c r="A476" s="34" t="s">
        <v>284</v>
      </c>
      <c r="B476" s="10"/>
      <c r="C476" s="11"/>
      <c r="D476" s="12">
        <f aca="true" t="shared" si="172" ref="D476:I476">SUBTOTAL(9,D475:D475)</f>
        <v>28291.39</v>
      </c>
      <c r="E476" s="12">
        <f t="shared" si="172"/>
        <v>0</v>
      </c>
      <c r="F476" s="12">
        <f t="shared" si="172"/>
        <v>28291.39</v>
      </c>
      <c r="G476" s="12">
        <f t="shared" si="172"/>
        <v>0</v>
      </c>
      <c r="H476" s="12">
        <f t="shared" si="172"/>
        <v>0</v>
      </c>
      <c r="I476" s="12">
        <f t="shared" si="172"/>
        <v>0</v>
      </c>
    </row>
    <row r="477" spans="1:9" s="1" customFormat="1" ht="12.75" customHeight="1" hidden="1" outlineLevel="2">
      <c r="A477" s="11">
        <v>471084</v>
      </c>
      <c r="B477" s="10" t="s">
        <v>106</v>
      </c>
      <c r="C477" s="11" t="s">
        <v>22</v>
      </c>
      <c r="D477" s="12">
        <v>14232.36</v>
      </c>
      <c r="E477" s="12" t="s">
        <v>23</v>
      </c>
      <c r="F477" s="12">
        <v>14232.359999999999</v>
      </c>
      <c r="G477" s="12">
        <v>0</v>
      </c>
      <c r="H477" s="12" t="s">
        <v>23</v>
      </c>
      <c r="I477" s="12">
        <v>0</v>
      </c>
    </row>
    <row r="478" spans="1:9" s="1" customFormat="1" ht="12.75" customHeight="1" outlineLevel="1" collapsed="1">
      <c r="A478" s="34" t="s">
        <v>285</v>
      </c>
      <c r="B478" s="10"/>
      <c r="C478" s="11"/>
      <c r="D478" s="12">
        <f aca="true" t="shared" si="173" ref="D478:I478">SUBTOTAL(9,D477:D477)</f>
        <v>14232.36</v>
      </c>
      <c r="E478" s="12">
        <f t="shared" si="173"/>
        <v>0</v>
      </c>
      <c r="F478" s="12">
        <f t="shared" si="173"/>
        <v>14232.359999999999</v>
      </c>
      <c r="G478" s="12">
        <f t="shared" si="173"/>
        <v>0</v>
      </c>
      <c r="H478" s="12">
        <f t="shared" si="173"/>
        <v>0</v>
      </c>
      <c r="I478" s="12">
        <f t="shared" si="173"/>
        <v>0</v>
      </c>
    </row>
    <row r="479" spans="1:9" s="1" customFormat="1" ht="22.5" customHeight="1" hidden="1" outlineLevel="2">
      <c r="A479" s="11">
        <v>471085</v>
      </c>
      <c r="B479" s="10" t="s">
        <v>107</v>
      </c>
      <c r="C479" s="11" t="s">
        <v>22</v>
      </c>
      <c r="D479" s="12">
        <v>37000</v>
      </c>
      <c r="E479" s="12">
        <v>0</v>
      </c>
      <c r="F479" s="12">
        <v>37000</v>
      </c>
      <c r="G479" s="12">
        <v>0</v>
      </c>
      <c r="H479" s="12" t="s">
        <v>23</v>
      </c>
      <c r="I479" s="12">
        <v>0</v>
      </c>
    </row>
    <row r="480" spans="1:9" s="1" customFormat="1" ht="22.5" customHeight="1" outlineLevel="1" collapsed="1">
      <c r="A480" s="34" t="s">
        <v>286</v>
      </c>
      <c r="B480" s="10"/>
      <c r="C480" s="11"/>
      <c r="D480" s="12">
        <f aca="true" t="shared" si="174" ref="D480:I480">SUBTOTAL(9,D479:D479)</f>
        <v>37000</v>
      </c>
      <c r="E480" s="12">
        <f t="shared" si="174"/>
        <v>0</v>
      </c>
      <c r="F480" s="12">
        <f t="shared" si="174"/>
        <v>37000</v>
      </c>
      <c r="G480" s="12">
        <f t="shared" si="174"/>
        <v>0</v>
      </c>
      <c r="H480" s="12">
        <f t="shared" si="174"/>
        <v>0</v>
      </c>
      <c r="I480" s="12">
        <f t="shared" si="174"/>
        <v>0</v>
      </c>
    </row>
    <row r="481" spans="1:9" s="1" customFormat="1" ht="12.75" customHeight="1" hidden="1" outlineLevel="2">
      <c r="A481" s="11">
        <v>471087</v>
      </c>
      <c r="B481" s="10" t="s">
        <v>108</v>
      </c>
      <c r="C481" s="11" t="s">
        <v>22</v>
      </c>
      <c r="D481" s="12">
        <v>46335.93</v>
      </c>
      <c r="E481" s="12" t="s">
        <v>23</v>
      </c>
      <c r="F481" s="12">
        <v>46335.93</v>
      </c>
      <c r="G481" s="12">
        <v>0</v>
      </c>
      <c r="H481" s="12" t="s">
        <v>23</v>
      </c>
      <c r="I481" s="12">
        <v>0</v>
      </c>
    </row>
    <row r="482" spans="1:9" s="1" customFormat="1" ht="12.75" customHeight="1" outlineLevel="1" collapsed="1">
      <c r="A482" s="34" t="s">
        <v>287</v>
      </c>
      <c r="B482" s="10"/>
      <c r="C482" s="11"/>
      <c r="D482" s="12">
        <f aca="true" t="shared" si="175" ref="D482:I482">SUBTOTAL(9,D481:D481)</f>
        <v>46335.93</v>
      </c>
      <c r="E482" s="12">
        <f t="shared" si="175"/>
        <v>0</v>
      </c>
      <c r="F482" s="12">
        <f t="shared" si="175"/>
        <v>46335.93</v>
      </c>
      <c r="G482" s="12">
        <f t="shared" si="175"/>
        <v>0</v>
      </c>
      <c r="H482" s="12">
        <f t="shared" si="175"/>
        <v>0</v>
      </c>
      <c r="I482" s="12">
        <f t="shared" si="175"/>
        <v>0</v>
      </c>
    </row>
    <row r="483" spans="1:9" s="1" customFormat="1" ht="12.75" customHeight="1" hidden="1" outlineLevel="2">
      <c r="A483" s="11">
        <v>471088</v>
      </c>
      <c r="B483" s="10" t="s">
        <v>109</v>
      </c>
      <c r="C483" s="11" t="s">
        <v>22</v>
      </c>
      <c r="D483" s="12">
        <v>37333.65</v>
      </c>
      <c r="E483" s="12">
        <v>0</v>
      </c>
      <c r="F483" s="12">
        <v>37333.65</v>
      </c>
      <c r="G483" s="12">
        <v>0</v>
      </c>
      <c r="H483" s="12" t="s">
        <v>23</v>
      </c>
      <c r="I483" s="12">
        <v>0</v>
      </c>
    </row>
    <row r="484" spans="1:9" s="1" customFormat="1" ht="12.75" customHeight="1" outlineLevel="1" collapsed="1">
      <c r="A484" s="34" t="s">
        <v>288</v>
      </c>
      <c r="B484" s="10"/>
      <c r="C484" s="11"/>
      <c r="D484" s="12">
        <f aca="true" t="shared" si="176" ref="D484:I484">SUBTOTAL(9,D483:D483)</f>
        <v>37333.65</v>
      </c>
      <c r="E484" s="12">
        <f t="shared" si="176"/>
        <v>0</v>
      </c>
      <c r="F484" s="12">
        <f t="shared" si="176"/>
        <v>37333.65</v>
      </c>
      <c r="G484" s="12">
        <f t="shared" si="176"/>
        <v>0</v>
      </c>
      <c r="H484" s="12">
        <f t="shared" si="176"/>
        <v>0</v>
      </c>
      <c r="I484" s="12">
        <f t="shared" si="176"/>
        <v>0</v>
      </c>
    </row>
    <row r="485" spans="1:9" s="1" customFormat="1" ht="22.5" customHeight="1" hidden="1" outlineLevel="2">
      <c r="A485" s="11">
        <v>471089</v>
      </c>
      <c r="B485" s="10" t="s">
        <v>111</v>
      </c>
      <c r="C485" s="11" t="s">
        <v>22</v>
      </c>
      <c r="D485" s="12">
        <v>22865.33</v>
      </c>
      <c r="E485" s="12" t="s">
        <v>23</v>
      </c>
      <c r="F485" s="12">
        <v>22865.330000000005</v>
      </c>
      <c r="G485" s="12">
        <v>0</v>
      </c>
      <c r="H485" s="12" t="s">
        <v>23</v>
      </c>
      <c r="I485" s="12">
        <v>0</v>
      </c>
    </row>
    <row r="486" spans="1:9" s="1" customFormat="1" ht="22.5" customHeight="1" outlineLevel="1" collapsed="1">
      <c r="A486" s="34" t="s">
        <v>289</v>
      </c>
      <c r="B486" s="10"/>
      <c r="C486" s="11"/>
      <c r="D486" s="12">
        <f aca="true" t="shared" si="177" ref="D486:I486">SUBTOTAL(9,D485:D485)</f>
        <v>22865.33</v>
      </c>
      <c r="E486" s="12">
        <f t="shared" si="177"/>
        <v>0</v>
      </c>
      <c r="F486" s="12">
        <f t="shared" si="177"/>
        <v>22865.330000000005</v>
      </c>
      <c r="G486" s="12">
        <f t="shared" si="177"/>
        <v>0</v>
      </c>
      <c r="H486" s="12">
        <f t="shared" si="177"/>
        <v>0</v>
      </c>
      <c r="I486" s="12">
        <f t="shared" si="177"/>
        <v>0</v>
      </c>
    </row>
    <row r="487" spans="1:9" s="1" customFormat="1" ht="12.75" customHeight="1" hidden="1" outlineLevel="2">
      <c r="A487" s="11">
        <v>471090</v>
      </c>
      <c r="B487" s="10" t="s">
        <v>112</v>
      </c>
      <c r="C487" s="11" t="s">
        <v>22</v>
      </c>
      <c r="D487" s="12">
        <v>34337.51</v>
      </c>
      <c r="E487" s="12" t="s">
        <v>23</v>
      </c>
      <c r="F487" s="12">
        <v>34337.51</v>
      </c>
      <c r="G487" s="12">
        <v>0</v>
      </c>
      <c r="H487" s="12" t="s">
        <v>23</v>
      </c>
      <c r="I487" s="12">
        <v>0</v>
      </c>
    </row>
    <row r="488" spans="1:9" s="1" customFormat="1" ht="12.75" customHeight="1" outlineLevel="1" collapsed="1">
      <c r="A488" s="34" t="s">
        <v>290</v>
      </c>
      <c r="B488" s="10"/>
      <c r="C488" s="11"/>
      <c r="D488" s="12">
        <f aca="true" t="shared" si="178" ref="D488:I488">SUBTOTAL(9,D487:D487)</f>
        <v>34337.51</v>
      </c>
      <c r="E488" s="12">
        <f t="shared" si="178"/>
        <v>0</v>
      </c>
      <c r="F488" s="12">
        <f t="shared" si="178"/>
        <v>34337.51</v>
      </c>
      <c r="G488" s="12">
        <f t="shared" si="178"/>
        <v>0</v>
      </c>
      <c r="H488" s="12">
        <f t="shared" si="178"/>
        <v>0</v>
      </c>
      <c r="I488" s="12">
        <f t="shared" si="178"/>
        <v>0</v>
      </c>
    </row>
    <row r="489" spans="1:9" s="1" customFormat="1" ht="12.75" customHeight="1" hidden="1" outlineLevel="2">
      <c r="A489" s="11">
        <v>471091</v>
      </c>
      <c r="B489" s="10" t="s">
        <v>113</v>
      </c>
      <c r="C489" s="11" t="s">
        <v>22</v>
      </c>
      <c r="D489" s="12">
        <v>22907.47</v>
      </c>
      <c r="E489" s="12" t="s">
        <v>23</v>
      </c>
      <c r="F489" s="12">
        <v>22907.47</v>
      </c>
      <c r="G489" s="12">
        <v>0</v>
      </c>
      <c r="H489" s="12" t="s">
        <v>23</v>
      </c>
      <c r="I489" s="12">
        <v>0</v>
      </c>
    </row>
    <row r="490" spans="1:9" s="1" customFormat="1" ht="12.75" customHeight="1" outlineLevel="1" collapsed="1">
      <c r="A490" s="34" t="s">
        <v>291</v>
      </c>
      <c r="B490" s="10"/>
      <c r="C490" s="11"/>
      <c r="D490" s="12">
        <f aca="true" t="shared" si="179" ref="D490:I490">SUBTOTAL(9,D489:D489)</f>
        <v>22907.47</v>
      </c>
      <c r="E490" s="12">
        <f t="shared" si="179"/>
        <v>0</v>
      </c>
      <c r="F490" s="12">
        <f t="shared" si="179"/>
        <v>22907.47</v>
      </c>
      <c r="G490" s="12">
        <f t="shared" si="179"/>
        <v>0</v>
      </c>
      <c r="H490" s="12">
        <f t="shared" si="179"/>
        <v>0</v>
      </c>
      <c r="I490" s="12">
        <f t="shared" si="179"/>
        <v>0</v>
      </c>
    </row>
    <row r="491" spans="1:9" s="1" customFormat="1" ht="12.75" customHeight="1" hidden="1" outlineLevel="2">
      <c r="A491" s="11">
        <v>471092</v>
      </c>
      <c r="B491" s="10" t="s">
        <v>115</v>
      </c>
      <c r="C491" s="11" t="s">
        <v>22</v>
      </c>
      <c r="D491" s="12">
        <v>22981.74</v>
      </c>
      <c r="E491" s="12">
        <v>0</v>
      </c>
      <c r="F491" s="12">
        <v>21439.74</v>
      </c>
      <c r="G491" s="12">
        <v>1542</v>
      </c>
      <c r="H491" s="12" t="s">
        <v>23</v>
      </c>
      <c r="I491" s="12">
        <v>1542</v>
      </c>
    </row>
    <row r="492" spans="1:9" s="1" customFormat="1" ht="12.75" customHeight="1" outlineLevel="1" collapsed="1">
      <c r="A492" s="34" t="s">
        <v>292</v>
      </c>
      <c r="B492" s="10"/>
      <c r="C492" s="11"/>
      <c r="D492" s="12">
        <f aca="true" t="shared" si="180" ref="D492:I492">SUBTOTAL(9,D491:D491)</f>
        <v>22981.74</v>
      </c>
      <c r="E492" s="12">
        <f t="shared" si="180"/>
        <v>0</v>
      </c>
      <c r="F492" s="12">
        <f t="shared" si="180"/>
        <v>21439.74</v>
      </c>
      <c r="G492" s="12">
        <f t="shared" si="180"/>
        <v>1542</v>
      </c>
      <c r="H492" s="12">
        <f t="shared" si="180"/>
        <v>0</v>
      </c>
      <c r="I492" s="12">
        <f t="shared" si="180"/>
        <v>1542</v>
      </c>
    </row>
    <row r="493" spans="1:9" s="1" customFormat="1" ht="12.75" customHeight="1" hidden="1" outlineLevel="2">
      <c r="A493" s="11">
        <v>471093</v>
      </c>
      <c r="B493" s="10" t="s">
        <v>116</v>
      </c>
      <c r="C493" s="11" t="s">
        <v>22</v>
      </c>
      <c r="D493" s="12">
        <v>15779.66</v>
      </c>
      <c r="E493" s="12">
        <v>0</v>
      </c>
      <c r="F493" s="12">
        <v>15779.66</v>
      </c>
      <c r="G493" s="12">
        <v>0</v>
      </c>
      <c r="H493" s="12" t="s">
        <v>23</v>
      </c>
      <c r="I493" s="12">
        <v>0</v>
      </c>
    </row>
    <row r="494" spans="1:9" s="1" customFormat="1" ht="12.75" customHeight="1" outlineLevel="1" collapsed="1">
      <c r="A494" s="34" t="s">
        <v>293</v>
      </c>
      <c r="B494" s="10"/>
      <c r="C494" s="11"/>
      <c r="D494" s="12">
        <f aca="true" t="shared" si="181" ref="D494:I494">SUBTOTAL(9,D493:D493)</f>
        <v>15779.66</v>
      </c>
      <c r="E494" s="12">
        <f t="shared" si="181"/>
        <v>0</v>
      </c>
      <c r="F494" s="12">
        <f t="shared" si="181"/>
        <v>15779.66</v>
      </c>
      <c r="G494" s="12">
        <f t="shared" si="181"/>
        <v>0</v>
      </c>
      <c r="H494" s="12">
        <f t="shared" si="181"/>
        <v>0</v>
      </c>
      <c r="I494" s="12">
        <f t="shared" si="181"/>
        <v>0</v>
      </c>
    </row>
    <row r="495" spans="1:9" s="1" customFormat="1" ht="12.75" customHeight="1" hidden="1" outlineLevel="2">
      <c r="A495" s="11">
        <v>471094</v>
      </c>
      <c r="B495" s="10" t="s">
        <v>117</v>
      </c>
      <c r="C495" s="11" t="s">
        <v>22</v>
      </c>
      <c r="D495" s="12">
        <v>24607.76</v>
      </c>
      <c r="E495" s="12">
        <v>0</v>
      </c>
      <c r="F495" s="12">
        <v>24607.76</v>
      </c>
      <c r="G495" s="12">
        <v>0</v>
      </c>
      <c r="H495" s="12" t="s">
        <v>23</v>
      </c>
      <c r="I495" s="12">
        <v>0</v>
      </c>
    </row>
    <row r="496" spans="1:9" s="1" customFormat="1" ht="12.75" customHeight="1" outlineLevel="1" collapsed="1">
      <c r="A496" s="34" t="s">
        <v>294</v>
      </c>
      <c r="B496" s="10"/>
      <c r="C496" s="11"/>
      <c r="D496" s="12">
        <f aca="true" t="shared" si="182" ref="D496:I496">SUBTOTAL(9,D495:D495)</f>
        <v>24607.76</v>
      </c>
      <c r="E496" s="12">
        <f t="shared" si="182"/>
        <v>0</v>
      </c>
      <c r="F496" s="12">
        <f t="shared" si="182"/>
        <v>24607.76</v>
      </c>
      <c r="G496" s="12">
        <f t="shared" si="182"/>
        <v>0</v>
      </c>
      <c r="H496" s="12">
        <f t="shared" si="182"/>
        <v>0</v>
      </c>
      <c r="I496" s="12">
        <f t="shared" si="182"/>
        <v>0</v>
      </c>
    </row>
    <row r="497" spans="1:9" s="1" customFormat="1" ht="12.75" customHeight="1" hidden="1" outlineLevel="2">
      <c r="A497" s="11">
        <v>471095</v>
      </c>
      <c r="B497" s="10" t="s">
        <v>118</v>
      </c>
      <c r="C497" s="11" t="s">
        <v>22</v>
      </c>
      <c r="D497" s="12">
        <v>46475.66</v>
      </c>
      <c r="E497" s="12" t="s">
        <v>23</v>
      </c>
      <c r="F497" s="12">
        <v>46475.66</v>
      </c>
      <c r="G497" s="12">
        <v>0</v>
      </c>
      <c r="H497" s="12" t="s">
        <v>23</v>
      </c>
      <c r="I497" s="12">
        <v>0</v>
      </c>
    </row>
    <row r="498" spans="1:9" s="1" customFormat="1" ht="12.75" customHeight="1" outlineLevel="1" collapsed="1">
      <c r="A498" s="34" t="s">
        <v>295</v>
      </c>
      <c r="B498" s="10"/>
      <c r="C498" s="11"/>
      <c r="D498" s="12">
        <f aca="true" t="shared" si="183" ref="D498:I498">SUBTOTAL(9,D497:D497)</f>
        <v>46475.66</v>
      </c>
      <c r="E498" s="12">
        <f t="shared" si="183"/>
        <v>0</v>
      </c>
      <c r="F498" s="12">
        <f t="shared" si="183"/>
        <v>46475.66</v>
      </c>
      <c r="G498" s="12">
        <f t="shared" si="183"/>
        <v>0</v>
      </c>
      <c r="H498" s="12">
        <f t="shared" si="183"/>
        <v>0</v>
      </c>
      <c r="I498" s="12">
        <f t="shared" si="183"/>
        <v>0</v>
      </c>
    </row>
    <row r="499" spans="1:9" s="1" customFormat="1" ht="12.75" customHeight="1" hidden="1" outlineLevel="2">
      <c r="A499" s="11">
        <v>471097</v>
      </c>
      <c r="B499" s="10" t="s">
        <v>119</v>
      </c>
      <c r="C499" s="11" t="s">
        <v>22</v>
      </c>
      <c r="D499" s="12">
        <v>36537.950000000004</v>
      </c>
      <c r="E499" s="12" t="s">
        <v>23</v>
      </c>
      <c r="F499" s="12">
        <v>36537.95</v>
      </c>
      <c r="G499" s="12">
        <v>0</v>
      </c>
      <c r="H499" s="12" t="s">
        <v>23</v>
      </c>
      <c r="I499" s="12">
        <v>0</v>
      </c>
    </row>
    <row r="500" spans="1:9" s="1" customFormat="1" ht="12.75" customHeight="1" outlineLevel="1" collapsed="1">
      <c r="A500" s="34" t="s">
        <v>296</v>
      </c>
      <c r="B500" s="10"/>
      <c r="C500" s="11"/>
      <c r="D500" s="12">
        <f aca="true" t="shared" si="184" ref="D500:I500">SUBTOTAL(9,D499:D499)</f>
        <v>36537.950000000004</v>
      </c>
      <c r="E500" s="12">
        <f t="shared" si="184"/>
        <v>0</v>
      </c>
      <c r="F500" s="12">
        <f t="shared" si="184"/>
        <v>36537.95</v>
      </c>
      <c r="G500" s="12">
        <f t="shared" si="184"/>
        <v>0</v>
      </c>
      <c r="H500" s="12">
        <f t="shared" si="184"/>
        <v>0</v>
      </c>
      <c r="I500" s="12">
        <f t="shared" si="184"/>
        <v>0</v>
      </c>
    </row>
    <row r="501" spans="1:9" s="1" customFormat="1" ht="12.75" customHeight="1" hidden="1" outlineLevel="2">
      <c r="A501" s="11">
        <v>471098</v>
      </c>
      <c r="B501" s="10" t="s">
        <v>121</v>
      </c>
      <c r="C501" s="11" t="s">
        <v>22</v>
      </c>
      <c r="D501" s="12">
        <v>30666.63</v>
      </c>
      <c r="E501" s="12" t="s">
        <v>23</v>
      </c>
      <c r="F501" s="12">
        <v>30666.629999999997</v>
      </c>
      <c r="G501" s="12">
        <v>0</v>
      </c>
      <c r="H501" s="12" t="s">
        <v>23</v>
      </c>
      <c r="I501" s="12">
        <v>0</v>
      </c>
    </row>
    <row r="502" spans="1:9" s="1" customFormat="1" ht="12.75" customHeight="1" outlineLevel="1" collapsed="1">
      <c r="A502" s="34" t="s">
        <v>297</v>
      </c>
      <c r="B502" s="10"/>
      <c r="C502" s="11"/>
      <c r="D502" s="12">
        <f aca="true" t="shared" si="185" ref="D502:I502">SUBTOTAL(9,D501:D501)</f>
        <v>30666.63</v>
      </c>
      <c r="E502" s="12">
        <f t="shared" si="185"/>
        <v>0</v>
      </c>
      <c r="F502" s="12">
        <f t="shared" si="185"/>
        <v>30666.629999999997</v>
      </c>
      <c r="G502" s="12">
        <f t="shared" si="185"/>
        <v>0</v>
      </c>
      <c r="H502" s="12">
        <f t="shared" si="185"/>
        <v>0</v>
      </c>
      <c r="I502" s="12">
        <f t="shared" si="185"/>
        <v>0</v>
      </c>
    </row>
    <row r="503" spans="1:9" s="1" customFormat="1" ht="12.75" customHeight="1" hidden="1" outlineLevel="2">
      <c r="A503" s="11">
        <v>471099</v>
      </c>
      <c r="B503" s="10" t="s">
        <v>122</v>
      </c>
      <c r="C503" s="11" t="s">
        <v>22</v>
      </c>
      <c r="D503" s="12">
        <v>31510.170000000006</v>
      </c>
      <c r="E503" s="12" t="s">
        <v>23</v>
      </c>
      <c r="F503" s="12">
        <v>31510.17</v>
      </c>
      <c r="G503" s="12">
        <v>0</v>
      </c>
      <c r="H503" s="12" t="s">
        <v>23</v>
      </c>
      <c r="I503" s="12">
        <v>0</v>
      </c>
    </row>
    <row r="504" spans="1:9" s="1" customFormat="1" ht="12.75" customHeight="1" outlineLevel="1" collapsed="1">
      <c r="A504" s="34" t="s">
        <v>298</v>
      </c>
      <c r="B504" s="10"/>
      <c r="C504" s="11"/>
      <c r="D504" s="12">
        <f aca="true" t="shared" si="186" ref="D504:I504">SUBTOTAL(9,D503:D503)</f>
        <v>31510.170000000006</v>
      </c>
      <c r="E504" s="12">
        <f t="shared" si="186"/>
        <v>0</v>
      </c>
      <c r="F504" s="12">
        <f t="shared" si="186"/>
        <v>31510.17</v>
      </c>
      <c r="G504" s="12">
        <f t="shared" si="186"/>
        <v>0</v>
      </c>
      <c r="H504" s="12">
        <f t="shared" si="186"/>
        <v>0</v>
      </c>
      <c r="I504" s="12">
        <f t="shared" si="186"/>
        <v>0</v>
      </c>
    </row>
    <row r="505" spans="1:9" s="1" customFormat="1" ht="12.75" customHeight="1" hidden="1" outlineLevel="2">
      <c r="A505" s="11">
        <v>471100</v>
      </c>
      <c r="B505" s="10" t="s">
        <v>123</v>
      </c>
      <c r="C505" s="11" t="s">
        <v>22</v>
      </c>
      <c r="D505" s="12">
        <v>36287.8</v>
      </c>
      <c r="E505" s="12" t="s">
        <v>23</v>
      </c>
      <c r="F505" s="12">
        <v>36287.799999999996</v>
      </c>
      <c r="G505" s="12">
        <v>0</v>
      </c>
      <c r="H505" s="12" t="s">
        <v>23</v>
      </c>
      <c r="I505" s="12">
        <v>0</v>
      </c>
    </row>
    <row r="506" spans="1:9" s="1" customFormat="1" ht="12.75" customHeight="1" outlineLevel="1" collapsed="1">
      <c r="A506" s="34" t="s">
        <v>299</v>
      </c>
      <c r="B506" s="10"/>
      <c r="C506" s="11"/>
      <c r="D506" s="12">
        <f aca="true" t="shared" si="187" ref="D506:I506">SUBTOTAL(9,D505:D505)</f>
        <v>36287.8</v>
      </c>
      <c r="E506" s="12">
        <f t="shared" si="187"/>
        <v>0</v>
      </c>
      <c r="F506" s="12">
        <f t="shared" si="187"/>
        <v>36287.799999999996</v>
      </c>
      <c r="G506" s="12">
        <f t="shared" si="187"/>
        <v>0</v>
      </c>
      <c r="H506" s="12">
        <f t="shared" si="187"/>
        <v>0</v>
      </c>
      <c r="I506" s="12">
        <f t="shared" si="187"/>
        <v>0</v>
      </c>
    </row>
    <row r="507" spans="1:9" s="1" customFormat="1" ht="12.75" customHeight="1" hidden="1" outlineLevel="2">
      <c r="A507" s="11">
        <v>471101</v>
      </c>
      <c r="B507" s="10" t="s">
        <v>125</v>
      </c>
      <c r="C507" s="11" t="s">
        <v>22</v>
      </c>
      <c r="D507" s="12">
        <v>18493.89</v>
      </c>
      <c r="E507" s="12">
        <v>1800</v>
      </c>
      <c r="F507" s="12">
        <v>16693.89</v>
      </c>
      <c r="G507" s="12">
        <v>0</v>
      </c>
      <c r="H507" s="12" t="s">
        <v>23</v>
      </c>
      <c r="I507" s="12">
        <v>0</v>
      </c>
    </row>
    <row r="508" spans="1:9" s="1" customFormat="1" ht="12.75" customHeight="1" outlineLevel="1" collapsed="1">
      <c r="A508" s="34" t="s">
        <v>300</v>
      </c>
      <c r="B508" s="10"/>
      <c r="C508" s="11"/>
      <c r="D508" s="12">
        <f aca="true" t="shared" si="188" ref="D508:I508">SUBTOTAL(9,D507:D507)</f>
        <v>18493.89</v>
      </c>
      <c r="E508" s="12">
        <f t="shared" si="188"/>
        <v>1800</v>
      </c>
      <c r="F508" s="12">
        <f t="shared" si="188"/>
        <v>16693.89</v>
      </c>
      <c r="G508" s="12">
        <f t="shared" si="188"/>
        <v>0</v>
      </c>
      <c r="H508" s="12">
        <f t="shared" si="188"/>
        <v>0</v>
      </c>
      <c r="I508" s="12">
        <f t="shared" si="188"/>
        <v>0</v>
      </c>
    </row>
    <row r="509" spans="1:9" s="1" customFormat="1" ht="12.75" customHeight="1" hidden="1" outlineLevel="2">
      <c r="A509" s="11">
        <v>471103</v>
      </c>
      <c r="B509" s="10" t="s">
        <v>126</v>
      </c>
      <c r="C509" s="11" t="s">
        <v>22</v>
      </c>
      <c r="D509" s="12">
        <v>34004.09</v>
      </c>
      <c r="E509" s="12" t="s">
        <v>23</v>
      </c>
      <c r="F509" s="12">
        <v>34004.09</v>
      </c>
      <c r="G509" s="12">
        <v>0</v>
      </c>
      <c r="H509" s="12" t="s">
        <v>23</v>
      </c>
      <c r="I509" s="12">
        <v>0</v>
      </c>
    </row>
    <row r="510" spans="1:9" s="1" customFormat="1" ht="12.75" customHeight="1" outlineLevel="1" collapsed="1">
      <c r="A510" s="34" t="s">
        <v>301</v>
      </c>
      <c r="B510" s="10"/>
      <c r="C510" s="11"/>
      <c r="D510" s="12">
        <f aca="true" t="shared" si="189" ref="D510:I510">SUBTOTAL(9,D509:D509)</f>
        <v>34004.09</v>
      </c>
      <c r="E510" s="12">
        <f t="shared" si="189"/>
        <v>0</v>
      </c>
      <c r="F510" s="12">
        <f t="shared" si="189"/>
        <v>34004.09</v>
      </c>
      <c r="G510" s="12">
        <f t="shared" si="189"/>
        <v>0</v>
      </c>
      <c r="H510" s="12">
        <f t="shared" si="189"/>
        <v>0</v>
      </c>
      <c r="I510" s="12">
        <f t="shared" si="189"/>
        <v>0</v>
      </c>
    </row>
    <row r="511" spans="1:9" s="1" customFormat="1" ht="22.5" customHeight="1" hidden="1" outlineLevel="2">
      <c r="A511" s="11">
        <v>471105</v>
      </c>
      <c r="B511" s="10" t="s">
        <v>127</v>
      </c>
      <c r="C511" s="11" t="s">
        <v>22</v>
      </c>
      <c r="D511" s="12">
        <v>37406.58</v>
      </c>
      <c r="E511" s="12">
        <v>0</v>
      </c>
      <c r="F511" s="12">
        <v>37406.579999999994</v>
      </c>
      <c r="G511" s="12">
        <v>0</v>
      </c>
      <c r="H511" s="12" t="s">
        <v>23</v>
      </c>
      <c r="I511" s="12">
        <v>0</v>
      </c>
    </row>
    <row r="512" spans="1:9" s="1" customFormat="1" ht="22.5" customHeight="1" outlineLevel="1" collapsed="1">
      <c r="A512" s="34" t="s">
        <v>302</v>
      </c>
      <c r="B512" s="10"/>
      <c r="C512" s="11"/>
      <c r="D512" s="12">
        <f aca="true" t="shared" si="190" ref="D512:I512">SUBTOTAL(9,D511:D511)</f>
        <v>37406.58</v>
      </c>
      <c r="E512" s="12">
        <f t="shared" si="190"/>
        <v>0</v>
      </c>
      <c r="F512" s="12">
        <f t="shared" si="190"/>
        <v>37406.579999999994</v>
      </c>
      <c r="G512" s="12">
        <f t="shared" si="190"/>
        <v>0</v>
      </c>
      <c r="H512" s="12">
        <f t="shared" si="190"/>
        <v>0</v>
      </c>
      <c r="I512" s="12">
        <f t="shared" si="190"/>
        <v>0</v>
      </c>
    </row>
    <row r="513" spans="1:9" s="1" customFormat="1" ht="12.75" customHeight="1" hidden="1" outlineLevel="2">
      <c r="A513" s="11">
        <v>471106</v>
      </c>
      <c r="B513" s="10" t="s">
        <v>128</v>
      </c>
      <c r="C513" s="11" t="s">
        <v>22</v>
      </c>
      <c r="D513" s="12">
        <v>30022.4</v>
      </c>
      <c r="E513" s="12" t="s">
        <v>23</v>
      </c>
      <c r="F513" s="12">
        <v>30022.4</v>
      </c>
      <c r="G513" s="12">
        <v>0</v>
      </c>
      <c r="H513" s="12" t="s">
        <v>23</v>
      </c>
      <c r="I513" s="12">
        <v>0</v>
      </c>
    </row>
    <row r="514" spans="1:9" s="1" customFormat="1" ht="12.75" customHeight="1" outlineLevel="1" collapsed="1">
      <c r="A514" s="34" t="s">
        <v>303</v>
      </c>
      <c r="B514" s="10"/>
      <c r="C514" s="11"/>
      <c r="D514" s="12">
        <f aca="true" t="shared" si="191" ref="D514:I514">SUBTOTAL(9,D513:D513)</f>
        <v>30022.4</v>
      </c>
      <c r="E514" s="12">
        <f t="shared" si="191"/>
        <v>0</v>
      </c>
      <c r="F514" s="12">
        <f t="shared" si="191"/>
        <v>30022.4</v>
      </c>
      <c r="G514" s="12">
        <f t="shared" si="191"/>
        <v>0</v>
      </c>
      <c r="H514" s="12">
        <f t="shared" si="191"/>
        <v>0</v>
      </c>
      <c r="I514" s="12">
        <f t="shared" si="191"/>
        <v>0</v>
      </c>
    </row>
    <row r="515" spans="1:9" s="1" customFormat="1" ht="12.75" customHeight="1" hidden="1" outlineLevel="2">
      <c r="A515" s="11">
        <v>471107</v>
      </c>
      <c r="B515" s="10" t="s">
        <v>129</v>
      </c>
      <c r="C515" s="11" t="s">
        <v>22</v>
      </c>
      <c r="D515" s="12">
        <v>27665.46</v>
      </c>
      <c r="E515" s="12" t="s">
        <v>23</v>
      </c>
      <c r="F515" s="12">
        <v>27665.460000000003</v>
      </c>
      <c r="G515" s="12">
        <v>0</v>
      </c>
      <c r="H515" s="12" t="s">
        <v>23</v>
      </c>
      <c r="I515" s="12">
        <v>0</v>
      </c>
    </row>
    <row r="516" spans="1:9" s="1" customFormat="1" ht="12.75" customHeight="1" outlineLevel="1" collapsed="1">
      <c r="A516" s="34" t="s">
        <v>304</v>
      </c>
      <c r="B516" s="10"/>
      <c r="C516" s="11"/>
      <c r="D516" s="12">
        <f aca="true" t="shared" si="192" ref="D516:I516">SUBTOTAL(9,D515:D515)</f>
        <v>27665.46</v>
      </c>
      <c r="E516" s="12">
        <f t="shared" si="192"/>
        <v>0</v>
      </c>
      <c r="F516" s="12">
        <f t="shared" si="192"/>
        <v>27665.460000000003</v>
      </c>
      <c r="G516" s="12">
        <f t="shared" si="192"/>
        <v>0</v>
      </c>
      <c r="H516" s="12">
        <f t="shared" si="192"/>
        <v>0</v>
      </c>
      <c r="I516" s="12">
        <f t="shared" si="192"/>
        <v>0</v>
      </c>
    </row>
    <row r="517" spans="1:9" s="1" customFormat="1" ht="12.75" customHeight="1" hidden="1" outlineLevel="2">
      <c r="A517" s="11">
        <v>471108</v>
      </c>
      <c r="B517" s="10" t="s">
        <v>130</v>
      </c>
      <c r="C517" s="11" t="s">
        <v>22</v>
      </c>
      <c r="D517" s="12">
        <v>30255.76</v>
      </c>
      <c r="E517" s="12" t="s">
        <v>23</v>
      </c>
      <c r="F517" s="12">
        <v>30255.76</v>
      </c>
      <c r="G517" s="12">
        <v>0</v>
      </c>
      <c r="H517" s="12" t="s">
        <v>23</v>
      </c>
      <c r="I517" s="12">
        <v>0</v>
      </c>
    </row>
    <row r="518" spans="1:9" s="1" customFormat="1" ht="12.75" customHeight="1" outlineLevel="1" collapsed="1">
      <c r="A518" s="34" t="s">
        <v>305</v>
      </c>
      <c r="B518" s="10"/>
      <c r="C518" s="11"/>
      <c r="D518" s="12">
        <f aca="true" t="shared" si="193" ref="D518:I518">SUBTOTAL(9,D517:D517)</f>
        <v>30255.76</v>
      </c>
      <c r="E518" s="12">
        <f t="shared" si="193"/>
        <v>0</v>
      </c>
      <c r="F518" s="12">
        <f t="shared" si="193"/>
        <v>30255.76</v>
      </c>
      <c r="G518" s="12">
        <f t="shared" si="193"/>
        <v>0</v>
      </c>
      <c r="H518" s="12">
        <f t="shared" si="193"/>
        <v>0</v>
      </c>
      <c r="I518" s="12">
        <f t="shared" si="193"/>
        <v>0</v>
      </c>
    </row>
    <row r="519" spans="1:9" s="1" customFormat="1" ht="12.75" customHeight="1" hidden="1" outlineLevel="2">
      <c r="A519" s="11">
        <v>471109</v>
      </c>
      <c r="B519" s="10" t="s">
        <v>131</v>
      </c>
      <c r="C519" s="11" t="s">
        <v>22</v>
      </c>
      <c r="D519" s="12">
        <v>31620.48</v>
      </c>
      <c r="E519" s="12">
        <v>-4.547473508864641E-13</v>
      </c>
      <c r="F519" s="12">
        <v>31620.48</v>
      </c>
      <c r="G519" s="12">
        <v>4.547473508864641E-13</v>
      </c>
      <c r="H519" s="12" t="s">
        <v>23</v>
      </c>
      <c r="I519" s="12">
        <v>4.547473508864641E-13</v>
      </c>
    </row>
    <row r="520" spans="1:9" s="1" customFormat="1" ht="12.75" customHeight="1" outlineLevel="1" collapsed="1">
      <c r="A520" s="34" t="s">
        <v>306</v>
      </c>
      <c r="B520" s="10"/>
      <c r="C520" s="11"/>
      <c r="D520" s="12">
        <f aca="true" t="shared" si="194" ref="D520:I520">SUBTOTAL(9,D519:D519)</f>
        <v>31620.48</v>
      </c>
      <c r="E520" s="12">
        <f t="shared" si="194"/>
        <v>-4.547473508864641E-13</v>
      </c>
      <c r="F520" s="12">
        <f t="shared" si="194"/>
        <v>31620.48</v>
      </c>
      <c r="G520" s="12">
        <f t="shared" si="194"/>
        <v>4.547473508864641E-13</v>
      </c>
      <c r="H520" s="12">
        <f t="shared" si="194"/>
        <v>0</v>
      </c>
      <c r="I520" s="12">
        <f t="shared" si="194"/>
        <v>4.547473508864641E-13</v>
      </c>
    </row>
    <row r="521" spans="1:9" s="1" customFormat="1" ht="12.75" customHeight="1" hidden="1" outlineLevel="2">
      <c r="A521" s="11">
        <v>471110</v>
      </c>
      <c r="B521" s="10" t="s">
        <v>132</v>
      </c>
      <c r="C521" s="11" t="s">
        <v>22</v>
      </c>
      <c r="D521" s="12">
        <v>35711.25</v>
      </c>
      <c r="E521" s="12" t="s">
        <v>23</v>
      </c>
      <c r="F521" s="12">
        <v>35711.25</v>
      </c>
      <c r="G521" s="12">
        <v>0</v>
      </c>
      <c r="H521" s="12" t="s">
        <v>23</v>
      </c>
      <c r="I521" s="12">
        <v>0</v>
      </c>
    </row>
    <row r="522" spans="1:9" s="1" customFormat="1" ht="12.75" customHeight="1" outlineLevel="1" collapsed="1">
      <c r="A522" s="34" t="s">
        <v>307</v>
      </c>
      <c r="B522" s="10"/>
      <c r="C522" s="11"/>
      <c r="D522" s="12">
        <f aca="true" t="shared" si="195" ref="D522:I522">SUBTOTAL(9,D521:D521)</f>
        <v>35711.25</v>
      </c>
      <c r="E522" s="12">
        <f t="shared" si="195"/>
        <v>0</v>
      </c>
      <c r="F522" s="12">
        <f t="shared" si="195"/>
        <v>35711.25</v>
      </c>
      <c r="G522" s="12">
        <f t="shared" si="195"/>
        <v>0</v>
      </c>
      <c r="H522" s="12">
        <f t="shared" si="195"/>
        <v>0</v>
      </c>
      <c r="I522" s="12">
        <f t="shared" si="195"/>
        <v>0</v>
      </c>
    </row>
    <row r="523" spans="1:9" s="1" customFormat="1" ht="12.75" customHeight="1" hidden="1" outlineLevel="2">
      <c r="A523" s="11">
        <v>471111</v>
      </c>
      <c r="B523" s="10" t="s">
        <v>133</v>
      </c>
      <c r="C523" s="11" t="s">
        <v>22</v>
      </c>
      <c r="D523" s="12">
        <v>30232.9</v>
      </c>
      <c r="E523" s="12" t="s">
        <v>23</v>
      </c>
      <c r="F523" s="12">
        <v>30232.9</v>
      </c>
      <c r="G523" s="12">
        <v>0</v>
      </c>
      <c r="H523" s="12" t="s">
        <v>23</v>
      </c>
      <c r="I523" s="12">
        <v>0</v>
      </c>
    </row>
    <row r="524" spans="1:9" s="1" customFormat="1" ht="12.75" customHeight="1" outlineLevel="1" collapsed="1">
      <c r="A524" s="34" t="s">
        <v>308</v>
      </c>
      <c r="B524" s="10"/>
      <c r="C524" s="11"/>
      <c r="D524" s="12">
        <f aca="true" t="shared" si="196" ref="D524:I524">SUBTOTAL(9,D523:D523)</f>
        <v>30232.9</v>
      </c>
      <c r="E524" s="12">
        <f t="shared" si="196"/>
        <v>0</v>
      </c>
      <c r="F524" s="12">
        <f t="shared" si="196"/>
        <v>30232.9</v>
      </c>
      <c r="G524" s="12">
        <f t="shared" si="196"/>
        <v>0</v>
      </c>
      <c r="H524" s="12">
        <f t="shared" si="196"/>
        <v>0</v>
      </c>
      <c r="I524" s="12">
        <f t="shared" si="196"/>
        <v>0</v>
      </c>
    </row>
    <row r="525" spans="1:9" s="1" customFormat="1" ht="12.75" customHeight="1" hidden="1" outlineLevel="2">
      <c r="A525" s="11">
        <v>471112</v>
      </c>
      <c r="B525" s="10" t="s">
        <v>134</v>
      </c>
      <c r="C525" s="11" t="s">
        <v>22</v>
      </c>
      <c r="D525" s="12">
        <v>33000.24</v>
      </c>
      <c r="E525" s="12" t="s">
        <v>23</v>
      </c>
      <c r="F525" s="12">
        <v>33000.24</v>
      </c>
      <c r="G525" s="12">
        <v>0</v>
      </c>
      <c r="H525" s="12" t="s">
        <v>23</v>
      </c>
      <c r="I525" s="12">
        <v>0</v>
      </c>
    </row>
    <row r="526" spans="1:9" s="1" customFormat="1" ht="12.75" customHeight="1" outlineLevel="1" collapsed="1">
      <c r="A526" s="34" t="s">
        <v>309</v>
      </c>
      <c r="B526" s="10"/>
      <c r="C526" s="11"/>
      <c r="D526" s="12">
        <f aca="true" t="shared" si="197" ref="D526:I526">SUBTOTAL(9,D525:D525)</f>
        <v>33000.24</v>
      </c>
      <c r="E526" s="12">
        <f t="shared" si="197"/>
        <v>0</v>
      </c>
      <c r="F526" s="12">
        <f t="shared" si="197"/>
        <v>33000.24</v>
      </c>
      <c r="G526" s="12">
        <f t="shared" si="197"/>
        <v>0</v>
      </c>
      <c r="H526" s="12">
        <f t="shared" si="197"/>
        <v>0</v>
      </c>
      <c r="I526" s="12">
        <f t="shared" si="197"/>
        <v>0</v>
      </c>
    </row>
    <row r="527" spans="1:9" s="1" customFormat="1" ht="12.75" customHeight="1" hidden="1" outlineLevel="2">
      <c r="A527" s="11">
        <v>471113</v>
      </c>
      <c r="B527" s="10" t="s">
        <v>135</v>
      </c>
      <c r="C527" s="11" t="s">
        <v>22</v>
      </c>
      <c r="D527" s="12">
        <v>18347.96</v>
      </c>
      <c r="E527" s="12" t="s">
        <v>23</v>
      </c>
      <c r="F527" s="12">
        <v>18347.960000000003</v>
      </c>
      <c r="G527" s="12">
        <v>0</v>
      </c>
      <c r="H527" s="12" t="s">
        <v>23</v>
      </c>
      <c r="I527" s="12">
        <v>0</v>
      </c>
    </row>
    <row r="528" spans="1:9" s="1" customFormat="1" ht="12.75" customHeight="1" outlineLevel="1" collapsed="1">
      <c r="A528" s="34" t="s">
        <v>310</v>
      </c>
      <c r="B528" s="10"/>
      <c r="C528" s="11"/>
      <c r="D528" s="12">
        <f aca="true" t="shared" si="198" ref="D528:I528">SUBTOTAL(9,D527:D527)</f>
        <v>18347.96</v>
      </c>
      <c r="E528" s="12">
        <f t="shared" si="198"/>
        <v>0</v>
      </c>
      <c r="F528" s="12">
        <f t="shared" si="198"/>
        <v>18347.960000000003</v>
      </c>
      <c r="G528" s="12">
        <f t="shared" si="198"/>
        <v>0</v>
      </c>
      <c r="H528" s="12">
        <f t="shared" si="198"/>
        <v>0</v>
      </c>
      <c r="I528" s="12">
        <f t="shared" si="198"/>
        <v>0</v>
      </c>
    </row>
    <row r="529" spans="1:9" s="1" customFormat="1" ht="12.75" customHeight="1" hidden="1" outlineLevel="2">
      <c r="A529" s="11">
        <v>471114</v>
      </c>
      <c r="B529" s="10" t="s">
        <v>137</v>
      </c>
      <c r="C529" s="11" t="s">
        <v>22</v>
      </c>
      <c r="D529" s="12">
        <v>37509.27</v>
      </c>
      <c r="E529" s="12" t="s">
        <v>23</v>
      </c>
      <c r="F529" s="12">
        <v>37509.27</v>
      </c>
      <c r="G529" s="12">
        <v>0</v>
      </c>
      <c r="H529" s="12" t="s">
        <v>23</v>
      </c>
      <c r="I529" s="12">
        <v>0</v>
      </c>
    </row>
    <row r="530" spans="1:9" s="1" customFormat="1" ht="12.75" customHeight="1" outlineLevel="1" collapsed="1">
      <c r="A530" s="34" t="s">
        <v>311</v>
      </c>
      <c r="B530" s="10"/>
      <c r="C530" s="11"/>
      <c r="D530" s="12">
        <f aca="true" t="shared" si="199" ref="D530:I530">SUBTOTAL(9,D529:D529)</f>
        <v>37509.27</v>
      </c>
      <c r="E530" s="12">
        <f t="shared" si="199"/>
        <v>0</v>
      </c>
      <c r="F530" s="12">
        <f t="shared" si="199"/>
        <v>37509.27</v>
      </c>
      <c r="G530" s="12">
        <f t="shared" si="199"/>
        <v>0</v>
      </c>
      <c r="H530" s="12">
        <f t="shared" si="199"/>
        <v>0</v>
      </c>
      <c r="I530" s="12">
        <f t="shared" si="199"/>
        <v>0</v>
      </c>
    </row>
    <row r="531" spans="1:9" s="1" customFormat="1" ht="12.75" customHeight="1" hidden="1" outlineLevel="2">
      <c r="A531" s="11">
        <v>471115</v>
      </c>
      <c r="B531" s="10" t="s">
        <v>138</v>
      </c>
      <c r="C531" s="11" t="s">
        <v>22</v>
      </c>
      <c r="D531" s="12">
        <v>29771.06</v>
      </c>
      <c r="E531" s="12" t="s">
        <v>23</v>
      </c>
      <c r="F531" s="12">
        <v>29771.06</v>
      </c>
      <c r="G531" s="12">
        <v>0</v>
      </c>
      <c r="H531" s="12" t="s">
        <v>23</v>
      </c>
      <c r="I531" s="12">
        <v>0</v>
      </c>
    </row>
    <row r="532" spans="1:9" s="1" customFormat="1" ht="12.75" customHeight="1" outlineLevel="1" collapsed="1">
      <c r="A532" s="34" t="s">
        <v>312</v>
      </c>
      <c r="B532" s="10"/>
      <c r="C532" s="11"/>
      <c r="D532" s="12">
        <f aca="true" t="shared" si="200" ref="D532:I532">SUBTOTAL(9,D531:D531)</f>
        <v>29771.06</v>
      </c>
      <c r="E532" s="12">
        <f t="shared" si="200"/>
        <v>0</v>
      </c>
      <c r="F532" s="12">
        <f t="shared" si="200"/>
        <v>29771.06</v>
      </c>
      <c r="G532" s="12">
        <f t="shared" si="200"/>
        <v>0</v>
      </c>
      <c r="H532" s="12">
        <f t="shared" si="200"/>
        <v>0</v>
      </c>
      <c r="I532" s="12">
        <f t="shared" si="200"/>
        <v>0</v>
      </c>
    </row>
    <row r="533" spans="1:9" s="1" customFormat="1" ht="12.75" customHeight="1" hidden="1" outlineLevel="2">
      <c r="A533" s="11" t="s">
        <v>162</v>
      </c>
      <c r="B533" s="10" t="s">
        <v>142</v>
      </c>
      <c r="C533" s="11" t="s">
        <v>24</v>
      </c>
      <c r="D533" s="12">
        <v>17097.77</v>
      </c>
      <c r="E533" s="12" t="s">
        <v>23</v>
      </c>
      <c r="F533" s="12">
        <v>17097.77</v>
      </c>
      <c r="G533" s="12">
        <v>0</v>
      </c>
      <c r="H533" s="12" t="s">
        <v>23</v>
      </c>
      <c r="I533" s="12">
        <v>0</v>
      </c>
    </row>
    <row r="534" spans="1:9" s="1" customFormat="1" ht="12.75" customHeight="1" outlineLevel="1" collapsed="1">
      <c r="A534" s="34" t="s">
        <v>323</v>
      </c>
      <c r="B534" s="10"/>
      <c r="C534" s="11"/>
      <c r="D534" s="12">
        <f aca="true" t="shared" si="201" ref="D534:I534">SUBTOTAL(9,D533:D533)</f>
        <v>17097.77</v>
      </c>
      <c r="E534" s="12">
        <f t="shared" si="201"/>
        <v>0</v>
      </c>
      <c r="F534" s="12">
        <f t="shared" si="201"/>
        <v>17097.77</v>
      </c>
      <c r="G534" s="12">
        <f t="shared" si="201"/>
        <v>0</v>
      </c>
      <c r="H534" s="12">
        <f t="shared" si="201"/>
        <v>0</v>
      </c>
      <c r="I534" s="12">
        <f t="shared" si="201"/>
        <v>0</v>
      </c>
    </row>
    <row r="535" spans="1:9" s="1" customFormat="1" ht="12.75" customHeight="1" hidden="1" outlineLevel="2">
      <c r="A535" s="11" t="s">
        <v>163</v>
      </c>
      <c r="B535" s="10" t="s">
        <v>144</v>
      </c>
      <c r="C535" s="11" t="s">
        <v>24</v>
      </c>
      <c r="D535" s="12">
        <v>9003.24</v>
      </c>
      <c r="E535" s="12" t="s">
        <v>23</v>
      </c>
      <c r="F535" s="12">
        <v>9003.24</v>
      </c>
      <c r="G535" s="12">
        <v>0</v>
      </c>
      <c r="H535" s="12" t="s">
        <v>23</v>
      </c>
      <c r="I535" s="12">
        <v>0</v>
      </c>
    </row>
    <row r="536" spans="1:9" s="1" customFormat="1" ht="12.75" customHeight="1" outlineLevel="1" collapsed="1">
      <c r="A536" s="34" t="s">
        <v>324</v>
      </c>
      <c r="B536" s="10"/>
      <c r="C536" s="11"/>
      <c r="D536" s="12">
        <f aca="true" t="shared" si="202" ref="D536:I536">SUBTOTAL(9,D535:D535)</f>
        <v>9003.24</v>
      </c>
      <c r="E536" s="12">
        <f t="shared" si="202"/>
        <v>0</v>
      </c>
      <c r="F536" s="12">
        <f t="shared" si="202"/>
        <v>9003.24</v>
      </c>
      <c r="G536" s="12">
        <f t="shared" si="202"/>
        <v>0</v>
      </c>
      <c r="H536" s="12">
        <f t="shared" si="202"/>
        <v>0</v>
      </c>
      <c r="I536" s="12">
        <f t="shared" si="202"/>
        <v>0</v>
      </c>
    </row>
    <row r="537" spans="1:9" s="1" customFormat="1" ht="12.75" customHeight="1" hidden="1" outlineLevel="2">
      <c r="A537" s="11" t="s">
        <v>164</v>
      </c>
      <c r="B537" s="10" t="s">
        <v>146</v>
      </c>
      <c r="C537" s="11" t="s">
        <v>24</v>
      </c>
      <c r="D537" s="12">
        <v>0</v>
      </c>
      <c r="E537" s="12" t="s">
        <v>23</v>
      </c>
      <c r="F537" s="12">
        <v>0</v>
      </c>
      <c r="G537" s="12">
        <v>0</v>
      </c>
      <c r="H537" s="12" t="s">
        <v>23</v>
      </c>
      <c r="I537" s="12">
        <v>0</v>
      </c>
    </row>
    <row r="538" spans="1:9" s="1" customFormat="1" ht="12.75" customHeight="1" outlineLevel="1" collapsed="1">
      <c r="A538" s="34" t="s">
        <v>325</v>
      </c>
      <c r="B538" s="10"/>
      <c r="C538" s="11"/>
      <c r="D538" s="12">
        <f aca="true" t="shared" si="203" ref="D538:I538">SUBTOTAL(9,D537:D537)</f>
        <v>0</v>
      </c>
      <c r="E538" s="12">
        <f t="shared" si="203"/>
        <v>0</v>
      </c>
      <c r="F538" s="12">
        <f t="shared" si="203"/>
        <v>0</v>
      </c>
      <c r="G538" s="12">
        <f t="shared" si="203"/>
        <v>0</v>
      </c>
      <c r="H538" s="12">
        <f t="shared" si="203"/>
        <v>0</v>
      </c>
      <c r="I538" s="12">
        <f t="shared" si="203"/>
        <v>0</v>
      </c>
    </row>
    <row r="539" spans="1:9" s="1" customFormat="1" ht="12.75" customHeight="1" hidden="1" outlineLevel="2">
      <c r="A539" s="11" t="s">
        <v>165</v>
      </c>
      <c r="B539" s="10" t="s">
        <v>148</v>
      </c>
      <c r="C539" s="11" t="s">
        <v>24</v>
      </c>
      <c r="D539" s="12">
        <v>2329828.3</v>
      </c>
      <c r="E539" s="12" t="s">
        <v>23</v>
      </c>
      <c r="F539" s="12">
        <v>2286369.2300000004</v>
      </c>
      <c r="G539" s="12">
        <v>43459.06999999937</v>
      </c>
      <c r="H539" s="12" t="s">
        <v>23</v>
      </c>
      <c r="I539" s="12">
        <v>43459.06999999937</v>
      </c>
    </row>
    <row r="540" spans="1:9" s="1" customFormat="1" ht="12.75" customHeight="1" outlineLevel="1" collapsed="1">
      <c r="A540" s="34" t="s">
        <v>326</v>
      </c>
      <c r="B540" s="10"/>
      <c r="C540" s="11"/>
      <c r="D540" s="12">
        <f aca="true" t="shared" si="204" ref="D540:I540">SUBTOTAL(9,D539:D539)</f>
        <v>2329828.3</v>
      </c>
      <c r="E540" s="12">
        <f t="shared" si="204"/>
        <v>0</v>
      </c>
      <c r="F540" s="12">
        <f t="shared" si="204"/>
        <v>2286369.2300000004</v>
      </c>
      <c r="G540" s="12">
        <f t="shared" si="204"/>
        <v>43459.06999999937</v>
      </c>
      <c r="H540" s="12">
        <f t="shared" si="204"/>
        <v>0</v>
      </c>
      <c r="I540" s="12">
        <f t="shared" si="204"/>
        <v>43459.06999999937</v>
      </c>
    </row>
    <row r="541" spans="1:9" s="1" customFormat="1" ht="22.5" customHeight="1" hidden="1" outlineLevel="2">
      <c r="A541" s="11" t="s">
        <v>166</v>
      </c>
      <c r="B541" s="10" t="s">
        <v>167</v>
      </c>
      <c r="C541" s="11" t="s">
        <v>24</v>
      </c>
      <c r="D541" s="12">
        <v>12469.58</v>
      </c>
      <c r="E541" s="12" t="s">
        <v>23</v>
      </c>
      <c r="F541" s="12">
        <v>12469.58</v>
      </c>
      <c r="G541" s="12">
        <v>0</v>
      </c>
      <c r="H541" s="12" t="s">
        <v>23</v>
      </c>
      <c r="I541" s="12">
        <v>0</v>
      </c>
    </row>
    <row r="542" spans="1:9" s="1" customFormat="1" ht="22.5" customHeight="1" outlineLevel="1" collapsed="1">
      <c r="A542" s="34" t="s">
        <v>327</v>
      </c>
      <c r="B542" s="10"/>
      <c r="C542" s="11"/>
      <c r="D542" s="12">
        <f aca="true" t="shared" si="205" ref="D542:I542">SUBTOTAL(9,D541:D541)</f>
        <v>12469.58</v>
      </c>
      <c r="E542" s="12">
        <f t="shared" si="205"/>
        <v>0</v>
      </c>
      <c r="F542" s="12">
        <f t="shared" si="205"/>
        <v>12469.58</v>
      </c>
      <c r="G542" s="12">
        <f t="shared" si="205"/>
        <v>0</v>
      </c>
      <c r="H542" s="12">
        <f t="shared" si="205"/>
        <v>0</v>
      </c>
      <c r="I542" s="12">
        <f t="shared" si="205"/>
        <v>0</v>
      </c>
    </row>
    <row r="543" spans="1:9" s="1" customFormat="1" ht="22.5" customHeight="1" hidden="1" outlineLevel="2">
      <c r="A543" s="11" t="s">
        <v>168</v>
      </c>
      <c r="B543" s="10" t="s">
        <v>169</v>
      </c>
      <c r="C543" s="11" t="s">
        <v>24</v>
      </c>
      <c r="D543" s="12">
        <v>140000</v>
      </c>
      <c r="E543" s="12" t="s">
        <v>23</v>
      </c>
      <c r="F543" s="12" t="s">
        <v>23</v>
      </c>
      <c r="G543" s="12">
        <v>140000</v>
      </c>
      <c r="H543" s="12" t="s">
        <v>23</v>
      </c>
      <c r="I543" s="12">
        <v>140000</v>
      </c>
    </row>
    <row r="544" spans="1:9" s="1" customFormat="1" ht="22.5" customHeight="1" outlineLevel="1" collapsed="1">
      <c r="A544" s="34" t="s">
        <v>328</v>
      </c>
      <c r="B544" s="10"/>
      <c r="C544" s="11"/>
      <c r="D544" s="12">
        <f aca="true" t="shared" si="206" ref="D544:I544">SUBTOTAL(9,D543:D543)</f>
        <v>140000</v>
      </c>
      <c r="E544" s="12">
        <f t="shared" si="206"/>
        <v>0</v>
      </c>
      <c r="F544" s="12">
        <f t="shared" si="206"/>
        <v>0</v>
      </c>
      <c r="G544" s="12">
        <f t="shared" si="206"/>
        <v>140000</v>
      </c>
      <c r="H544" s="12">
        <f t="shared" si="206"/>
        <v>0</v>
      </c>
      <c r="I544" s="12">
        <f t="shared" si="206"/>
        <v>140000</v>
      </c>
    </row>
    <row r="545" spans="1:9" s="1" customFormat="1" ht="12.75" customHeight="1" hidden="1" outlineLevel="2">
      <c r="A545" s="11" t="s">
        <v>170</v>
      </c>
      <c r="B545" s="10" t="s">
        <v>171</v>
      </c>
      <c r="C545" s="11" t="s">
        <v>24</v>
      </c>
      <c r="D545" s="12">
        <v>26215</v>
      </c>
      <c r="E545" s="12" t="s">
        <v>23</v>
      </c>
      <c r="F545" s="12">
        <v>26215</v>
      </c>
      <c r="G545" s="12">
        <v>0</v>
      </c>
      <c r="H545" s="12" t="s">
        <v>23</v>
      </c>
      <c r="I545" s="12">
        <v>0</v>
      </c>
    </row>
    <row r="546" spans="1:9" s="1" customFormat="1" ht="12.75" customHeight="1" outlineLevel="1" collapsed="1">
      <c r="A546" s="34" t="s">
        <v>329</v>
      </c>
      <c r="B546" s="10"/>
      <c r="C546" s="11"/>
      <c r="D546" s="12">
        <f aca="true" t="shared" si="207" ref="D546:I546">SUBTOTAL(9,D545:D545)</f>
        <v>26215</v>
      </c>
      <c r="E546" s="12">
        <f t="shared" si="207"/>
        <v>0</v>
      </c>
      <c r="F546" s="12">
        <f t="shared" si="207"/>
        <v>26215</v>
      </c>
      <c r="G546" s="12">
        <f t="shared" si="207"/>
        <v>0</v>
      </c>
      <c r="H546" s="12">
        <f t="shared" si="207"/>
        <v>0</v>
      </c>
      <c r="I546" s="12">
        <f t="shared" si="207"/>
        <v>0</v>
      </c>
    </row>
    <row r="547" spans="1:9" s="1" customFormat="1" ht="22.5" customHeight="1" hidden="1" outlineLevel="2">
      <c r="A547" s="11" t="s">
        <v>172</v>
      </c>
      <c r="B547" s="10" t="s">
        <v>156</v>
      </c>
      <c r="C547" s="11" t="s">
        <v>24</v>
      </c>
      <c r="D547" s="12">
        <v>550776.66</v>
      </c>
      <c r="E547" s="12" t="s">
        <v>23</v>
      </c>
      <c r="F547" s="12" t="s">
        <v>23</v>
      </c>
      <c r="G547" s="12">
        <v>550776.66</v>
      </c>
      <c r="H547" s="12" t="s">
        <v>23</v>
      </c>
      <c r="I547" s="12">
        <v>550776.66</v>
      </c>
    </row>
    <row r="548" spans="1:9" s="1" customFormat="1" ht="22.5" customHeight="1" outlineLevel="1" collapsed="1">
      <c r="A548" s="34" t="s">
        <v>330</v>
      </c>
      <c r="B548" s="10"/>
      <c r="C548" s="11"/>
      <c r="D548" s="12">
        <f aca="true" t="shared" si="208" ref="D548:I548">SUBTOTAL(9,D547:D547)</f>
        <v>550776.66</v>
      </c>
      <c r="E548" s="12">
        <f t="shared" si="208"/>
        <v>0</v>
      </c>
      <c r="F548" s="12">
        <f t="shared" si="208"/>
        <v>0</v>
      </c>
      <c r="G548" s="12">
        <f t="shared" si="208"/>
        <v>550776.66</v>
      </c>
      <c r="H548" s="12">
        <f t="shared" si="208"/>
        <v>0</v>
      </c>
      <c r="I548" s="12">
        <f t="shared" si="208"/>
        <v>550776.66</v>
      </c>
    </row>
    <row r="549" spans="1:9" s="1" customFormat="1" ht="22.5" customHeight="1" hidden="1" outlineLevel="2">
      <c r="A549" s="11" t="s">
        <v>173</v>
      </c>
      <c r="B549" s="10" t="s">
        <v>174</v>
      </c>
      <c r="C549" s="11" t="s">
        <v>24</v>
      </c>
      <c r="D549" s="12">
        <v>68128.63</v>
      </c>
      <c r="E549" s="12" t="s">
        <v>23</v>
      </c>
      <c r="F549" s="12">
        <v>21036.870000000003</v>
      </c>
      <c r="G549" s="12">
        <v>47091.76</v>
      </c>
      <c r="H549" s="12" t="s">
        <v>23</v>
      </c>
      <c r="I549" s="12">
        <v>47091.76</v>
      </c>
    </row>
    <row r="550" spans="1:9" s="1" customFormat="1" ht="22.5" customHeight="1" outlineLevel="1" collapsed="1">
      <c r="A550" s="34" t="s">
        <v>331</v>
      </c>
      <c r="B550" s="10"/>
      <c r="C550" s="11"/>
      <c r="D550" s="12">
        <f aca="true" t="shared" si="209" ref="D550:I550">SUBTOTAL(9,D549:D549)</f>
        <v>68128.63</v>
      </c>
      <c r="E550" s="12">
        <f t="shared" si="209"/>
        <v>0</v>
      </c>
      <c r="F550" s="12">
        <f t="shared" si="209"/>
        <v>21036.870000000003</v>
      </c>
      <c r="G550" s="12">
        <f t="shared" si="209"/>
        <v>47091.76</v>
      </c>
      <c r="H550" s="12">
        <f t="shared" si="209"/>
        <v>0</v>
      </c>
      <c r="I550" s="12">
        <f t="shared" si="209"/>
        <v>47091.76</v>
      </c>
    </row>
    <row r="551" spans="1:9" s="1" customFormat="1" ht="22.5" customHeight="1" hidden="1" outlineLevel="2">
      <c r="A551" s="11" t="s">
        <v>175</v>
      </c>
      <c r="B551" s="10" t="s">
        <v>176</v>
      </c>
      <c r="C551" s="11" t="s">
        <v>24</v>
      </c>
      <c r="D551" s="12">
        <v>100000</v>
      </c>
      <c r="E551" s="12" t="s">
        <v>23</v>
      </c>
      <c r="F551" s="12" t="s">
        <v>23</v>
      </c>
      <c r="G551" s="12">
        <v>100000</v>
      </c>
      <c r="H551" s="12" t="s">
        <v>23</v>
      </c>
      <c r="I551" s="12">
        <v>100000</v>
      </c>
    </row>
    <row r="552" spans="1:9" s="1" customFormat="1" ht="22.5" customHeight="1" outlineLevel="1" collapsed="1">
      <c r="A552" s="34" t="s">
        <v>332</v>
      </c>
      <c r="B552" s="10"/>
      <c r="C552" s="11"/>
      <c r="D552" s="12">
        <f aca="true" t="shared" si="210" ref="D552:I552">SUBTOTAL(9,D551:D551)</f>
        <v>100000</v>
      </c>
      <c r="E552" s="12">
        <f t="shared" si="210"/>
        <v>0</v>
      </c>
      <c r="F552" s="12">
        <f t="shared" si="210"/>
        <v>0</v>
      </c>
      <c r="G552" s="12">
        <f t="shared" si="210"/>
        <v>100000</v>
      </c>
      <c r="H552" s="12">
        <f t="shared" si="210"/>
        <v>0</v>
      </c>
      <c r="I552" s="12">
        <f t="shared" si="210"/>
        <v>100000</v>
      </c>
    </row>
    <row r="553" spans="1:9" s="1" customFormat="1" ht="22.5" customHeight="1" hidden="1" outlineLevel="2">
      <c r="A553" s="11" t="s">
        <v>177</v>
      </c>
      <c r="B553" s="10" t="s">
        <v>178</v>
      </c>
      <c r="C553" s="11" t="s">
        <v>24</v>
      </c>
      <c r="D553" s="12">
        <v>9884</v>
      </c>
      <c r="E553" s="12" t="s">
        <v>23</v>
      </c>
      <c r="F553" s="12">
        <v>9884</v>
      </c>
      <c r="G553" s="12">
        <v>0</v>
      </c>
      <c r="H553" s="12" t="s">
        <v>23</v>
      </c>
      <c r="I553" s="12">
        <v>0</v>
      </c>
    </row>
    <row r="554" spans="1:9" s="1" customFormat="1" ht="22.5" customHeight="1" outlineLevel="1" collapsed="1">
      <c r="A554" s="34" t="s">
        <v>333</v>
      </c>
      <c r="B554" s="10"/>
      <c r="C554" s="11"/>
      <c r="D554" s="12">
        <f aca="true" t="shared" si="211" ref="D554:I554">SUBTOTAL(9,D553:D553)</f>
        <v>9884</v>
      </c>
      <c r="E554" s="12">
        <f t="shared" si="211"/>
        <v>0</v>
      </c>
      <c r="F554" s="12">
        <f t="shared" si="211"/>
        <v>9884</v>
      </c>
      <c r="G554" s="12">
        <f t="shared" si="211"/>
        <v>0</v>
      </c>
      <c r="H554" s="12">
        <f t="shared" si="211"/>
        <v>0</v>
      </c>
      <c r="I554" s="12">
        <f t="shared" si="211"/>
        <v>0</v>
      </c>
    </row>
    <row r="555" spans="1:9" s="1" customFormat="1" ht="22.5" customHeight="1" hidden="1" outlineLevel="2">
      <c r="A555" s="11" t="s">
        <v>179</v>
      </c>
      <c r="B555" s="10" t="s">
        <v>180</v>
      </c>
      <c r="C555" s="11" t="s">
        <v>24</v>
      </c>
      <c r="D555" s="12">
        <v>10000</v>
      </c>
      <c r="E555" s="12" t="s">
        <v>23</v>
      </c>
      <c r="F555" s="12">
        <v>10000</v>
      </c>
      <c r="G555" s="12">
        <v>0</v>
      </c>
      <c r="H555" s="12" t="s">
        <v>23</v>
      </c>
      <c r="I555" s="12">
        <v>0</v>
      </c>
    </row>
    <row r="556" spans="1:9" s="1" customFormat="1" ht="22.5" customHeight="1" outlineLevel="1" collapsed="1">
      <c r="A556" s="34" t="s">
        <v>334</v>
      </c>
      <c r="B556" s="10"/>
      <c r="C556" s="11"/>
      <c r="D556" s="12">
        <f aca="true" t="shared" si="212" ref="D556:I556">SUBTOTAL(9,D555:D555)</f>
        <v>10000</v>
      </c>
      <c r="E556" s="12">
        <f t="shared" si="212"/>
        <v>0</v>
      </c>
      <c r="F556" s="12">
        <f t="shared" si="212"/>
        <v>10000</v>
      </c>
      <c r="G556" s="12">
        <f t="shared" si="212"/>
        <v>0</v>
      </c>
      <c r="H556" s="12">
        <f t="shared" si="212"/>
        <v>0</v>
      </c>
      <c r="I556" s="12">
        <f t="shared" si="212"/>
        <v>0</v>
      </c>
    </row>
    <row r="557" spans="1:9" s="1" customFormat="1" ht="12.75" customHeight="1" hidden="1" outlineLevel="2">
      <c r="A557" s="11" t="s">
        <v>181</v>
      </c>
      <c r="B557" s="10" t="s">
        <v>182</v>
      </c>
      <c r="C557" s="11" t="s">
        <v>24</v>
      </c>
      <c r="D557" s="12">
        <v>10000</v>
      </c>
      <c r="E557" s="12" t="s">
        <v>23</v>
      </c>
      <c r="F557" s="12">
        <v>7000</v>
      </c>
      <c r="G557" s="12">
        <v>3000</v>
      </c>
      <c r="H557" s="12" t="s">
        <v>23</v>
      </c>
      <c r="I557" s="12">
        <v>3000</v>
      </c>
    </row>
    <row r="558" spans="1:9" s="1" customFormat="1" ht="12.75" customHeight="1" outlineLevel="1" collapsed="1">
      <c r="A558" s="34" t="s">
        <v>335</v>
      </c>
      <c r="B558" s="10"/>
      <c r="C558" s="11"/>
      <c r="D558" s="12">
        <f aca="true" t="shared" si="213" ref="D558:I558">SUBTOTAL(9,D557:D557)</f>
        <v>10000</v>
      </c>
      <c r="E558" s="12">
        <f t="shared" si="213"/>
        <v>0</v>
      </c>
      <c r="F558" s="12">
        <f t="shared" si="213"/>
        <v>7000</v>
      </c>
      <c r="G558" s="12">
        <f t="shared" si="213"/>
        <v>3000</v>
      </c>
      <c r="H558" s="12">
        <f t="shared" si="213"/>
        <v>0</v>
      </c>
      <c r="I558" s="12">
        <f t="shared" si="213"/>
        <v>3000</v>
      </c>
    </row>
    <row r="559" spans="1:9" s="1" customFormat="1" ht="22.5" customHeight="1" hidden="1" outlineLevel="2">
      <c r="A559" s="11" t="s">
        <v>183</v>
      </c>
      <c r="B559" s="10" t="s">
        <v>184</v>
      </c>
      <c r="C559" s="11" t="s">
        <v>24</v>
      </c>
      <c r="D559" s="12">
        <v>9000</v>
      </c>
      <c r="E559" s="12" t="s">
        <v>23</v>
      </c>
      <c r="F559" s="12" t="s">
        <v>23</v>
      </c>
      <c r="G559" s="12">
        <v>9000</v>
      </c>
      <c r="H559" s="12" t="s">
        <v>23</v>
      </c>
      <c r="I559" s="12">
        <v>9000</v>
      </c>
    </row>
    <row r="560" spans="1:9" s="1" customFormat="1" ht="22.5" customHeight="1" outlineLevel="1" collapsed="1">
      <c r="A560" s="34" t="s">
        <v>336</v>
      </c>
      <c r="B560" s="10"/>
      <c r="C560" s="11"/>
      <c r="D560" s="12">
        <f aca="true" t="shared" si="214" ref="D560:I560">SUBTOTAL(9,D559:D559)</f>
        <v>9000</v>
      </c>
      <c r="E560" s="12">
        <f t="shared" si="214"/>
        <v>0</v>
      </c>
      <c r="F560" s="12">
        <f t="shared" si="214"/>
        <v>0</v>
      </c>
      <c r="G560" s="12">
        <f t="shared" si="214"/>
        <v>9000</v>
      </c>
      <c r="H560" s="12">
        <f t="shared" si="214"/>
        <v>0</v>
      </c>
      <c r="I560" s="12">
        <f t="shared" si="214"/>
        <v>9000</v>
      </c>
    </row>
    <row r="561" spans="1:9" s="1" customFormat="1" ht="12.75" customHeight="1" hidden="1" outlineLevel="2">
      <c r="A561" s="11" t="s">
        <v>185</v>
      </c>
      <c r="B561" s="10" t="s">
        <v>186</v>
      </c>
      <c r="C561" s="11" t="s">
        <v>24</v>
      </c>
      <c r="D561" s="12">
        <v>15000</v>
      </c>
      <c r="E561" s="12" t="s">
        <v>23</v>
      </c>
      <c r="F561" s="12">
        <v>15000</v>
      </c>
      <c r="G561" s="12">
        <v>0</v>
      </c>
      <c r="H561" s="12" t="s">
        <v>23</v>
      </c>
      <c r="I561" s="12">
        <v>0</v>
      </c>
    </row>
    <row r="562" spans="1:9" s="1" customFormat="1" ht="12.75" customHeight="1" outlineLevel="1" collapsed="1">
      <c r="A562" s="34" t="s">
        <v>337</v>
      </c>
      <c r="B562" s="10"/>
      <c r="C562" s="11"/>
      <c r="D562" s="12">
        <f aca="true" t="shared" si="215" ref="D562:I562">SUBTOTAL(9,D561:D561)</f>
        <v>15000</v>
      </c>
      <c r="E562" s="12">
        <f t="shared" si="215"/>
        <v>0</v>
      </c>
      <c r="F562" s="12">
        <f t="shared" si="215"/>
        <v>15000</v>
      </c>
      <c r="G562" s="12">
        <f t="shared" si="215"/>
        <v>0</v>
      </c>
      <c r="H562" s="12">
        <f t="shared" si="215"/>
        <v>0</v>
      </c>
      <c r="I562" s="12">
        <f t="shared" si="215"/>
        <v>0</v>
      </c>
    </row>
    <row r="563" spans="1:9" s="1" customFormat="1" ht="22.5" customHeight="1" hidden="1" outlineLevel="2">
      <c r="A563" s="11" t="s">
        <v>187</v>
      </c>
      <c r="B563" s="10" t="s">
        <v>188</v>
      </c>
      <c r="C563" s="11" t="s">
        <v>24</v>
      </c>
      <c r="D563" s="12">
        <v>19150</v>
      </c>
      <c r="E563" s="12" t="s">
        <v>23</v>
      </c>
      <c r="F563" s="12">
        <v>19150</v>
      </c>
      <c r="G563" s="12">
        <v>0</v>
      </c>
      <c r="H563" s="12" t="s">
        <v>23</v>
      </c>
      <c r="I563" s="12">
        <v>0</v>
      </c>
    </row>
    <row r="564" spans="1:9" s="1" customFormat="1" ht="22.5" customHeight="1" outlineLevel="1" collapsed="1">
      <c r="A564" s="37" t="s">
        <v>338</v>
      </c>
      <c r="B564" s="38"/>
      <c r="C564" s="39"/>
      <c r="D564" s="12">
        <f aca="true" t="shared" si="216" ref="D564:I564">SUBTOTAL(9,D563:D563)</f>
        <v>19150</v>
      </c>
      <c r="E564" s="12">
        <f t="shared" si="216"/>
        <v>0</v>
      </c>
      <c r="F564" s="12">
        <f t="shared" si="216"/>
        <v>19150</v>
      </c>
      <c r="G564" s="12">
        <f t="shared" si="216"/>
        <v>0</v>
      </c>
      <c r="H564" s="12">
        <f t="shared" si="216"/>
        <v>0</v>
      </c>
      <c r="I564" s="12">
        <f t="shared" si="216"/>
        <v>0</v>
      </c>
    </row>
    <row r="565" spans="1:9" s="1" customFormat="1" ht="22.5" customHeight="1">
      <c r="A565" s="34" t="s">
        <v>25</v>
      </c>
      <c r="B565" s="36" t="s">
        <v>216</v>
      </c>
      <c r="C565" s="11"/>
      <c r="D565" s="14">
        <f aca="true" t="shared" si="217" ref="D565:I565">SUBTOTAL(9,D343:D563)</f>
        <v>6354699.33</v>
      </c>
      <c r="E565" s="14">
        <f t="shared" si="217"/>
        <v>17551.72</v>
      </c>
      <c r="F565" s="14">
        <f t="shared" si="217"/>
        <v>5434778.12</v>
      </c>
      <c r="G565" s="14">
        <f t="shared" si="217"/>
        <v>902369.4899999994</v>
      </c>
      <c r="H565" s="14">
        <f t="shared" si="217"/>
        <v>0</v>
      </c>
      <c r="I565" s="14">
        <f t="shared" si="217"/>
        <v>902369.4899999994</v>
      </c>
    </row>
    <row r="566" s="1" customFormat="1" ht="6" customHeight="1">
      <c r="F566" s="18"/>
    </row>
    <row r="567" spans="1:6" s="1" customFormat="1" ht="13.5" customHeight="1">
      <c r="A567" s="7" t="s">
        <v>160</v>
      </c>
      <c r="B567" s="7" t="s">
        <v>161</v>
      </c>
      <c r="C567" s="8">
        <v>2014</v>
      </c>
      <c r="D567" s="8"/>
      <c r="E567" s="8"/>
      <c r="F567" s="23"/>
    </row>
    <row r="568" s="1" customFormat="1" ht="4.5" customHeight="1">
      <c r="F568" s="18"/>
    </row>
    <row r="569" spans="1:9" s="1" customFormat="1" ht="22.5" customHeight="1">
      <c r="A569" s="33" t="s">
        <v>211</v>
      </c>
      <c r="B569" s="31" t="s">
        <v>212</v>
      </c>
      <c r="C569" s="31" t="s">
        <v>217</v>
      </c>
      <c r="D569" s="9" t="s">
        <v>16</v>
      </c>
      <c r="E569" s="9" t="s">
        <v>17</v>
      </c>
      <c r="F569" s="9" t="s">
        <v>18</v>
      </c>
      <c r="G569" s="9" t="s">
        <v>19</v>
      </c>
      <c r="H569" s="9" t="s">
        <v>20</v>
      </c>
      <c r="I569" s="9" t="s">
        <v>21</v>
      </c>
    </row>
    <row r="570" spans="1:9" s="1" customFormat="1" ht="12.75" customHeight="1">
      <c r="A570" s="11">
        <v>471001</v>
      </c>
      <c r="B570" s="10" t="s">
        <v>29</v>
      </c>
      <c r="C570" s="11" t="s">
        <v>22</v>
      </c>
      <c r="D570" s="12">
        <v>38425.45</v>
      </c>
      <c r="E570" s="12" t="s">
        <v>23</v>
      </c>
      <c r="F570" s="24">
        <v>5577.81</v>
      </c>
      <c r="G570" s="12">
        <v>32847.64</v>
      </c>
      <c r="H570" s="12" t="s">
        <v>23</v>
      </c>
      <c r="I570" s="12">
        <v>32847.64</v>
      </c>
    </row>
    <row r="571" spans="1:9" s="1" customFormat="1" ht="12.75" customHeight="1">
      <c r="A571" s="11">
        <v>471002</v>
      </c>
      <c r="B571" s="10" t="s">
        <v>30</v>
      </c>
      <c r="C571" s="11" t="s">
        <v>22</v>
      </c>
      <c r="D571" s="12">
        <v>37000</v>
      </c>
      <c r="E571" s="12" t="s">
        <v>23</v>
      </c>
      <c r="F571" s="12">
        <v>8994.600000000002</v>
      </c>
      <c r="G571" s="12">
        <v>28005.4</v>
      </c>
      <c r="H571" s="12" t="s">
        <v>23</v>
      </c>
      <c r="I571" s="12">
        <v>28005.4</v>
      </c>
    </row>
    <row r="572" spans="1:9" s="1" customFormat="1" ht="12.75" customHeight="1">
      <c r="A572" s="11">
        <v>471003</v>
      </c>
      <c r="B572" s="10" t="s">
        <v>31</v>
      </c>
      <c r="C572" s="11" t="s">
        <v>22</v>
      </c>
      <c r="D572" s="12">
        <v>37000</v>
      </c>
      <c r="E572" s="12">
        <v>0</v>
      </c>
      <c r="F572" s="12">
        <v>16698.16</v>
      </c>
      <c r="G572" s="12">
        <v>20301.84</v>
      </c>
      <c r="H572" s="12" t="s">
        <v>23</v>
      </c>
      <c r="I572" s="12">
        <v>20301.84</v>
      </c>
    </row>
    <row r="573" spans="1:9" s="1" customFormat="1" ht="12.75" customHeight="1">
      <c r="A573" s="11">
        <v>471004</v>
      </c>
      <c r="B573" s="10" t="s">
        <v>33</v>
      </c>
      <c r="C573" s="11" t="s">
        <v>22</v>
      </c>
      <c r="D573" s="12">
        <v>37224.67</v>
      </c>
      <c r="E573" s="12">
        <v>0</v>
      </c>
      <c r="F573" s="12">
        <v>11515.36</v>
      </c>
      <c r="G573" s="12">
        <v>25709.31</v>
      </c>
      <c r="H573" s="12" t="s">
        <v>23</v>
      </c>
      <c r="I573" s="12">
        <v>25709.31</v>
      </c>
    </row>
    <row r="574" spans="1:9" s="1" customFormat="1" ht="22.5" customHeight="1">
      <c r="A574" s="11">
        <v>471005</v>
      </c>
      <c r="B574" s="10" t="s">
        <v>34</v>
      </c>
      <c r="C574" s="11" t="s">
        <v>22</v>
      </c>
      <c r="D574" s="12">
        <v>37000</v>
      </c>
      <c r="E574" s="12" t="s">
        <v>23</v>
      </c>
      <c r="F574" s="12">
        <v>3673.59</v>
      </c>
      <c r="G574" s="12">
        <v>33326.41</v>
      </c>
      <c r="H574" s="12" t="s">
        <v>23</v>
      </c>
      <c r="I574" s="12">
        <v>33326.41</v>
      </c>
    </row>
    <row r="575" spans="1:9" s="1" customFormat="1" ht="12.75" customHeight="1">
      <c r="A575" s="11">
        <v>471007</v>
      </c>
      <c r="B575" s="10" t="s">
        <v>36</v>
      </c>
      <c r="C575" s="11" t="s">
        <v>22</v>
      </c>
      <c r="D575" s="12">
        <v>37274.47</v>
      </c>
      <c r="E575" s="12" t="s">
        <v>23</v>
      </c>
      <c r="F575" s="12">
        <v>10424.34</v>
      </c>
      <c r="G575" s="12">
        <v>26850.13</v>
      </c>
      <c r="H575" s="12" t="s">
        <v>23</v>
      </c>
      <c r="I575" s="12">
        <v>26850.13</v>
      </c>
    </row>
    <row r="576" spans="1:9" s="1" customFormat="1" ht="12.75" customHeight="1">
      <c r="A576" s="11">
        <v>471008</v>
      </c>
      <c r="B576" s="10" t="s">
        <v>38</v>
      </c>
      <c r="C576" s="11" t="s">
        <v>22</v>
      </c>
      <c r="D576" s="12">
        <v>37000</v>
      </c>
      <c r="E576" s="12" t="s">
        <v>23</v>
      </c>
      <c r="F576" s="12">
        <v>11013.64</v>
      </c>
      <c r="G576" s="12">
        <v>25986.36</v>
      </c>
      <c r="H576" s="12" t="s">
        <v>23</v>
      </c>
      <c r="I576" s="12">
        <v>25986.36</v>
      </c>
    </row>
    <row r="577" spans="1:9" s="1" customFormat="1" ht="12.75" customHeight="1">
      <c r="A577" s="11">
        <v>471009</v>
      </c>
      <c r="B577" s="10" t="s">
        <v>39</v>
      </c>
      <c r="C577" s="11" t="s">
        <v>22</v>
      </c>
      <c r="D577" s="12">
        <v>37000</v>
      </c>
      <c r="E577" s="12" t="s">
        <v>23</v>
      </c>
      <c r="F577" s="12">
        <v>2941.58</v>
      </c>
      <c r="G577" s="12">
        <v>34058.42</v>
      </c>
      <c r="H577" s="12" t="s">
        <v>23</v>
      </c>
      <c r="I577" s="12">
        <v>34058.42</v>
      </c>
    </row>
    <row r="578" spans="1:9" s="1" customFormat="1" ht="12.75" customHeight="1">
      <c r="A578" s="11">
        <v>471010</v>
      </c>
      <c r="B578" s="10" t="s">
        <v>41</v>
      </c>
      <c r="C578" s="11" t="s">
        <v>22</v>
      </c>
      <c r="D578" s="12">
        <v>37000</v>
      </c>
      <c r="E578" s="12" t="s">
        <v>23</v>
      </c>
      <c r="F578" s="12">
        <v>3496.78</v>
      </c>
      <c r="G578" s="12">
        <v>33503.22</v>
      </c>
      <c r="H578" s="12" t="s">
        <v>23</v>
      </c>
      <c r="I578" s="12">
        <v>33503.22</v>
      </c>
    </row>
    <row r="579" spans="1:9" s="1" customFormat="1" ht="12.75" customHeight="1">
      <c r="A579" s="11">
        <v>471011</v>
      </c>
      <c r="B579" s="10" t="s">
        <v>43</v>
      </c>
      <c r="C579" s="11" t="s">
        <v>22</v>
      </c>
      <c r="D579" s="12">
        <v>38700</v>
      </c>
      <c r="E579" s="12" t="s">
        <v>23</v>
      </c>
      <c r="F579" s="12">
        <v>14741.950000000003</v>
      </c>
      <c r="G579" s="12">
        <v>23958.049999999996</v>
      </c>
      <c r="H579" s="12" t="s">
        <v>23</v>
      </c>
      <c r="I579" s="12">
        <v>23958.049999999996</v>
      </c>
    </row>
    <row r="580" spans="1:9" s="1" customFormat="1" ht="12.75" customHeight="1">
      <c r="A580" s="11">
        <v>471012</v>
      </c>
      <c r="B580" s="10" t="s">
        <v>44</v>
      </c>
      <c r="C580" s="11" t="s">
        <v>22</v>
      </c>
      <c r="D580" s="12">
        <v>37000</v>
      </c>
      <c r="E580" s="12">
        <v>0</v>
      </c>
      <c r="F580" s="12">
        <v>14920.95</v>
      </c>
      <c r="G580" s="12">
        <v>22079.05</v>
      </c>
      <c r="H580" s="12" t="s">
        <v>23</v>
      </c>
      <c r="I580" s="12">
        <v>22079.05</v>
      </c>
    </row>
    <row r="581" spans="1:9" s="1" customFormat="1" ht="12.75" customHeight="1">
      <c r="A581" s="11">
        <v>471015</v>
      </c>
      <c r="B581" s="10" t="s">
        <v>45</v>
      </c>
      <c r="C581" s="11" t="s">
        <v>22</v>
      </c>
      <c r="D581" s="12">
        <v>37000</v>
      </c>
      <c r="E581" s="12" t="s">
        <v>23</v>
      </c>
      <c r="F581" s="12">
        <v>15279.41</v>
      </c>
      <c r="G581" s="12">
        <v>21720.59</v>
      </c>
      <c r="H581" s="12" t="s">
        <v>23</v>
      </c>
      <c r="I581" s="12">
        <v>21720.59</v>
      </c>
    </row>
    <row r="582" spans="1:9" s="1" customFormat="1" ht="22.5" customHeight="1">
      <c r="A582" s="11">
        <v>471017</v>
      </c>
      <c r="B582" s="10" t="s">
        <v>46</v>
      </c>
      <c r="C582" s="11" t="s">
        <v>22</v>
      </c>
      <c r="D582" s="12">
        <v>37312.95</v>
      </c>
      <c r="E582" s="12" t="s">
        <v>23</v>
      </c>
      <c r="F582" s="12">
        <v>1632.69</v>
      </c>
      <c r="G582" s="12">
        <v>35680.259999999995</v>
      </c>
      <c r="H582" s="12" t="s">
        <v>23</v>
      </c>
      <c r="I582" s="12">
        <v>35680.259999999995</v>
      </c>
    </row>
    <row r="583" spans="1:9" s="1" customFormat="1" ht="22.5" customHeight="1">
      <c r="A583" s="11">
        <v>471018</v>
      </c>
      <c r="B583" s="10" t="s">
        <v>47</v>
      </c>
      <c r="C583" s="11" t="s">
        <v>22</v>
      </c>
      <c r="D583" s="12">
        <v>37000</v>
      </c>
      <c r="E583" s="12" t="s">
        <v>23</v>
      </c>
      <c r="F583" s="12">
        <v>4399.36</v>
      </c>
      <c r="G583" s="12">
        <v>32600.64</v>
      </c>
      <c r="H583" s="12" t="s">
        <v>23</v>
      </c>
      <c r="I583" s="12">
        <v>32600.64</v>
      </c>
    </row>
    <row r="584" spans="1:9" s="1" customFormat="1" ht="12.75" customHeight="1">
      <c r="A584" s="11">
        <v>471019</v>
      </c>
      <c r="B584" s="10" t="s">
        <v>48</v>
      </c>
      <c r="C584" s="11" t="s">
        <v>22</v>
      </c>
      <c r="D584" s="12">
        <v>37000</v>
      </c>
      <c r="E584" s="12" t="s">
        <v>23</v>
      </c>
      <c r="F584" s="12">
        <v>7885.19</v>
      </c>
      <c r="G584" s="12">
        <v>29114.81</v>
      </c>
      <c r="H584" s="12" t="s">
        <v>23</v>
      </c>
      <c r="I584" s="12">
        <v>29114.81</v>
      </c>
    </row>
    <row r="585" spans="1:9" s="1" customFormat="1" ht="12.75" customHeight="1">
      <c r="A585" s="11">
        <v>471020</v>
      </c>
      <c r="B585" s="10" t="s">
        <v>49</v>
      </c>
      <c r="C585" s="11" t="s">
        <v>22</v>
      </c>
      <c r="D585" s="12">
        <v>37000</v>
      </c>
      <c r="E585" s="12">
        <v>123</v>
      </c>
      <c r="F585" s="12">
        <v>4036.1000000000004</v>
      </c>
      <c r="G585" s="12">
        <v>32840.9</v>
      </c>
      <c r="H585" s="12" t="s">
        <v>23</v>
      </c>
      <c r="I585" s="12">
        <v>32840.9</v>
      </c>
    </row>
    <row r="586" spans="1:9" s="1" customFormat="1" ht="12.75" customHeight="1">
      <c r="A586" s="11">
        <v>471021</v>
      </c>
      <c r="B586" s="10" t="s">
        <v>50</v>
      </c>
      <c r="C586" s="11" t="s">
        <v>22</v>
      </c>
      <c r="D586" s="12">
        <v>37000</v>
      </c>
      <c r="E586" s="12" t="s">
        <v>23</v>
      </c>
      <c r="F586" s="12">
        <v>6883.11</v>
      </c>
      <c r="G586" s="12">
        <v>30116.89</v>
      </c>
      <c r="H586" s="12" t="s">
        <v>23</v>
      </c>
      <c r="I586" s="12">
        <v>30116.89</v>
      </c>
    </row>
    <row r="587" spans="1:9" s="1" customFormat="1" ht="22.5" customHeight="1">
      <c r="A587" s="11">
        <v>471023</v>
      </c>
      <c r="B587" s="10" t="s">
        <v>52</v>
      </c>
      <c r="C587" s="11" t="s">
        <v>22</v>
      </c>
      <c r="D587" s="12">
        <v>37000</v>
      </c>
      <c r="E587" s="12" t="s">
        <v>23</v>
      </c>
      <c r="F587" s="12">
        <v>4550.99</v>
      </c>
      <c r="G587" s="12">
        <v>32449.01</v>
      </c>
      <c r="H587" s="12" t="s">
        <v>23</v>
      </c>
      <c r="I587" s="12">
        <v>32449.01</v>
      </c>
    </row>
    <row r="588" spans="1:9" s="1" customFormat="1" ht="12.75" customHeight="1">
      <c r="A588" s="11">
        <v>471024</v>
      </c>
      <c r="B588" s="10" t="s">
        <v>53</v>
      </c>
      <c r="C588" s="11" t="s">
        <v>22</v>
      </c>
      <c r="D588" s="12">
        <v>37000</v>
      </c>
      <c r="E588" s="12">
        <v>0</v>
      </c>
      <c r="F588" s="12">
        <v>7170.65</v>
      </c>
      <c r="G588" s="12">
        <v>29829.35</v>
      </c>
      <c r="H588" s="12" t="s">
        <v>23</v>
      </c>
      <c r="I588" s="12">
        <v>29829.35</v>
      </c>
    </row>
    <row r="589" spans="1:9" s="1" customFormat="1" ht="12.75" customHeight="1">
      <c r="A589" s="11">
        <v>471025</v>
      </c>
      <c r="B589" s="10" t="s">
        <v>54</v>
      </c>
      <c r="C589" s="11" t="s">
        <v>22</v>
      </c>
      <c r="D589" s="12">
        <v>40590</v>
      </c>
      <c r="E589" s="12">
        <v>0</v>
      </c>
      <c r="F589" s="12">
        <v>15137.269999999999</v>
      </c>
      <c r="G589" s="12">
        <v>25452.730000000003</v>
      </c>
      <c r="H589" s="12" t="s">
        <v>23</v>
      </c>
      <c r="I589" s="12">
        <v>25452.730000000003</v>
      </c>
    </row>
    <row r="590" spans="1:9" s="1" customFormat="1" ht="12.75" customHeight="1">
      <c r="A590" s="11">
        <v>471026</v>
      </c>
      <c r="B590" s="10" t="s">
        <v>55</v>
      </c>
      <c r="C590" s="11" t="s">
        <v>22</v>
      </c>
      <c r="D590" s="12">
        <v>37900</v>
      </c>
      <c r="E590" s="12">
        <v>0</v>
      </c>
      <c r="F590" s="12">
        <v>2769.8</v>
      </c>
      <c r="G590" s="12">
        <v>35130.2</v>
      </c>
      <c r="H590" s="12" t="s">
        <v>23</v>
      </c>
      <c r="I590" s="12">
        <v>35130.2</v>
      </c>
    </row>
    <row r="591" spans="1:9" s="1" customFormat="1" ht="12.75" customHeight="1">
      <c r="A591" s="11">
        <v>471027</v>
      </c>
      <c r="B591" s="10" t="s">
        <v>56</v>
      </c>
      <c r="C591" s="11" t="s">
        <v>22</v>
      </c>
      <c r="D591" s="12">
        <v>37184.8</v>
      </c>
      <c r="E591" s="12" t="s">
        <v>23</v>
      </c>
      <c r="F591" s="12">
        <v>10956.18</v>
      </c>
      <c r="G591" s="12">
        <v>26228.620000000003</v>
      </c>
      <c r="H591" s="12" t="s">
        <v>23</v>
      </c>
      <c r="I591" s="12">
        <v>26228.620000000003</v>
      </c>
    </row>
    <row r="592" spans="1:9" s="1" customFormat="1" ht="12.75" customHeight="1">
      <c r="A592" s="11">
        <v>471028</v>
      </c>
      <c r="B592" s="10" t="s">
        <v>57</v>
      </c>
      <c r="C592" s="11" t="s">
        <v>22</v>
      </c>
      <c r="D592" s="12">
        <v>41833</v>
      </c>
      <c r="E592" s="12">
        <v>31.529999999999745</v>
      </c>
      <c r="F592" s="12">
        <v>10856.04</v>
      </c>
      <c r="G592" s="12">
        <v>30945.43</v>
      </c>
      <c r="H592" s="12" t="s">
        <v>23</v>
      </c>
      <c r="I592" s="12">
        <v>30945.43</v>
      </c>
    </row>
    <row r="593" spans="1:9" s="1" customFormat="1" ht="12.75" customHeight="1">
      <c r="A593" s="11">
        <v>471029</v>
      </c>
      <c r="B593" s="10" t="s">
        <v>58</v>
      </c>
      <c r="C593" s="11" t="s">
        <v>22</v>
      </c>
      <c r="D593" s="12">
        <v>37684.8</v>
      </c>
      <c r="E593" s="12" t="s">
        <v>23</v>
      </c>
      <c r="F593" s="12">
        <v>4379.540000000001</v>
      </c>
      <c r="G593" s="12">
        <v>33305.26</v>
      </c>
      <c r="H593" s="12" t="s">
        <v>23</v>
      </c>
      <c r="I593" s="12">
        <v>33305.26</v>
      </c>
    </row>
    <row r="594" spans="1:9" s="1" customFormat="1" ht="12.75" customHeight="1">
      <c r="A594" s="11">
        <v>471031</v>
      </c>
      <c r="B594" s="10" t="s">
        <v>59</v>
      </c>
      <c r="C594" s="11" t="s">
        <v>22</v>
      </c>
      <c r="D594" s="12">
        <v>37000</v>
      </c>
      <c r="E594" s="12" t="s">
        <v>23</v>
      </c>
      <c r="F594" s="12">
        <v>12334.410000000002</v>
      </c>
      <c r="G594" s="12">
        <v>24665.589999999997</v>
      </c>
      <c r="H594" s="12" t="s">
        <v>23</v>
      </c>
      <c r="I594" s="12">
        <v>24665.589999999997</v>
      </c>
    </row>
    <row r="595" spans="1:9" s="1" customFormat="1" ht="12.75" customHeight="1">
      <c r="A595" s="11">
        <v>471034</v>
      </c>
      <c r="B595" s="10" t="s">
        <v>60</v>
      </c>
      <c r="C595" s="11" t="s">
        <v>22</v>
      </c>
      <c r="D595" s="12">
        <v>38130</v>
      </c>
      <c r="E595" s="12">
        <v>0</v>
      </c>
      <c r="F595" s="12">
        <v>12694.56</v>
      </c>
      <c r="G595" s="12">
        <v>25435.44</v>
      </c>
      <c r="H595" s="12" t="s">
        <v>23</v>
      </c>
      <c r="I595" s="12">
        <v>25435.44</v>
      </c>
    </row>
    <row r="596" spans="1:9" s="1" customFormat="1" ht="12.75" customHeight="1">
      <c r="A596" s="11">
        <v>471036</v>
      </c>
      <c r="B596" s="10" t="s">
        <v>61</v>
      </c>
      <c r="C596" s="11" t="s">
        <v>22</v>
      </c>
      <c r="D596" s="12">
        <v>37000</v>
      </c>
      <c r="E596" s="12" t="s">
        <v>23</v>
      </c>
      <c r="F596" s="12">
        <v>7108.54</v>
      </c>
      <c r="G596" s="12">
        <v>29891.46</v>
      </c>
      <c r="H596" s="12" t="s">
        <v>23</v>
      </c>
      <c r="I596" s="12">
        <v>29891.46</v>
      </c>
    </row>
    <row r="597" spans="1:9" s="1" customFormat="1" ht="22.5" customHeight="1">
      <c r="A597" s="11">
        <v>471037</v>
      </c>
      <c r="B597" s="10" t="s">
        <v>62</v>
      </c>
      <c r="C597" s="11" t="s">
        <v>22</v>
      </c>
      <c r="D597" s="12">
        <v>37299.57</v>
      </c>
      <c r="E597" s="12">
        <v>1395</v>
      </c>
      <c r="F597" s="12">
        <v>21422.43</v>
      </c>
      <c r="G597" s="12">
        <v>14482.14</v>
      </c>
      <c r="H597" s="12" t="s">
        <v>23</v>
      </c>
      <c r="I597" s="12">
        <v>14482.14</v>
      </c>
    </row>
    <row r="598" spans="1:9" s="1" customFormat="1" ht="12.75" customHeight="1">
      <c r="A598" s="11">
        <v>471038</v>
      </c>
      <c r="B598" s="10" t="s">
        <v>63</v>
      </c>
      <c r="C598" s="11" t="s">
        <v>22</v>
      </c>
      <c r="D598" s="12">
        <v>38500</v>
      </c>
      <c r="E598" s="12" t="s">
        <v>23</v>
      </c>
      <c r="F598" s="12">
        <v>7522.69</v>
      </c>
      <c r="G598" s="12">
        <v>30977.31</v>
      </c>
      <c r="H598" s="12" t="s">
        <v>23</v>
      </c>
      <c r="I598" s="12">
        <v>30977.31</v>
      </c>
    </row>
    <row r="599" spans="1:9" s="1" customFormat="1" ht="22.5" customHeight="1">
      <c r="A599" s="11">
        <v>471039</v>
      </c>
      <c r="B599" s="10" t="s">
        <v>64</v>
      </c>
      <c r="C599" s="11" t="s">
        <v>22</v>
      </c>
      <c r="D599" s="12">
        <v>43642.53</v>
      </c>
      <c r="E599" s="12">
        <v>216</v>
      </c>
      <c r="F599" s="12">
        <v>10523.16</v>
      </c>
      <c r="G599" s="12">
        <v>32903.369999999995</v>
      </c>
      <c r="H599" s="12" t="s">
        <v>23</v>
      </c>
      <c r="I599" s="12">
        <v>32903.369999999995</v>
      </c>
    </row>
    <row r="600" spans="1:9" s="1" customFormat="1" ht="12.75" customHeight="1">
      <c r="A600" s="11">
        <v>471040</v>
      </c>
      <c r="B600" s="10" t="s">
        <v>65</v>
      </c>
      <c r="C600" s="11" t="s">
        <v>22</v>
      </c>
      <c r="D600" s="12">
        <v>37000</v>
      </c>
      <c r="E600" s="12" t="s">
        <v>23</v>
      </c>
      <c r="F600" s="12">
        <v>9612.85</v>
      </c>
      <c r="G600" s="12">
        <v>27387.15</v>
      </c>
      <c r="H600" s="12" t="s">
        <v>23</v>
      </c>
      <c r="I600" s="12">
        <v>27387.15</v>
      </c>
    </row>
    <row r="601" spans="1:9" s="1" customFormat="1" ht="12.75" customHeight="1">
      <c r="A601" s="11">
        <v>471041</v>
      </c>
      <c r="B601" s="10" t="s">
        <v>66</v>
      </c>
      <c r="C601" s="11" t="s">
        <v>22</v>
      </c>
      <c r="D601" s="12">
        <v>37029.26</v>
      </c>
      <c r="E601" s="12" t="s">
        <v>23</v>
      </c>
      <c r="F601" s="12">
        <v>9431.900000000001</v>
      </c>
      <c r="G601" s="12">
        <v>27597.36</v>
      </c>
      <c r="H601" s="12" t="s">
        <v>23</v>
      </c>
      <c r="I601" s="12">
        <v>27597.36</v>
      </c>
    </row>
    <row r="602" spans="1:9" s="1" customFormat="1" ht="12.75" customHeight="1">
      <c r="A602" s="11">
        <v>471042</v>
      </c>
      <c r="B602" s="10" t="s">
        <v>67</v>
      </c>
      <c r="C602" s="11" t="s">
        <v>22</v>
      </c>
      <c r="D602" s="12">
        <v>37000</v>
      </c>
      <c r="E602" s="12">
        <v>35.21</v>
      </c>
      <c r="F602" s="12">
        <v>3865.96</v>
      </c>
      <c r="G602" s="12">
        <v>33098.83</v>
      </c>
      <c r="H602" s="12" t="s">
        <v>23</v>
      </c>
      <c r="I602" s="12">
        <v>33098.83</v>
      </c>
    </row>
    <row r="603" spans="1:9" s="1" customFormat="1" ht="12.75" customHeight="1">
      <c r="A603" s="11">
        <v>471044</v>
      </c>
      <c r="B603" s="10" t="s">
        <v>68</v>
      </c>
      <c r="C603" s="11" t="s">
        <v>22</v>
      </c>
      <c r="D603" s="12">
        <v>37000</v>
      </c>
      <c r="E603" s="12" t="s">
        <v>23</v>
      </c>
      <c r="F603" s="12">
        <v>1199.65</v>
      </c>
      <c r="G603" s="12">
        <v>35800.35</v>
      </c>
      <c r="H603" s="12" t="s">
        <v>23</v>
      </c>
      <c r="I603" s="12">
        <v>35800.35</v>
      </c>
    </row>
    <row r="604" spans="1:9" s="1" customFormat="1" ht="12.75" customHeight="1">
      <c r="A604" s="11">
        <v>471045</v>
      </c>
      <c r="B604" s="10" t="s">
        <v>69</v>
      </c>
      <c r="C604" s="11" t="s">
        <v>22</v>
      </c>
      <c r="D604" s="12">
        <v>37000</v>
      </c>
      <c r="E604" s="12" t="s">
        <v>23</v>
      </c>
      <c r="F604" s="12" t="s">
        <v>23</v>
      </c>
      <c r="G604" s="12">
        <v>37000</v>
      </c>
      <c r="H604" s="12" t="s">
        <v>23</v>
      </c>
      <c r="I604" s="12">
        <v>37000</v>
      </c>
    </row>
    <row r="605" spans="1:9" s="1" customFormat="1" ht="12.75" customHeight="1">
      <c r="A605" s="11">
        <v>471046</v>
      </c>
      <c r="B605" s="10" t="s">
        <v>70</v>
      </c>
      <c r="C605" s="11" t="s">
        <v>22</v>
      </c>
      <c r="D605" s="12">
        <v>38260.85</v>
      </c>
      <c r="E605" s="12" t="s">
        <v>23</v>
      </c>
      <c r="F605" s="12">
        <v>2198.29</v>
      </c>
      <c r="G605" s="12">
        <v>36062.56</v>
      </c>
      <c r="H605" s="12" t="s">
        <v>23</v>
      </c>
      <c r="I605" s="12">
        <v>36062.56</v>
      </c>
    </row>
    <row r="606" spans="1:9" s="1" customFormat="1" ht="12.75" customHeight="1">
      <c r="A606" s="11">
        <v>471047</v>
      </c>
      <c r="B606" s="10" t="s">
        <v>71</v>
      </c>
      <c r="C606" s="11" t="s">
        <v>22</v>
      </c>
      <c r="D606" s="12">
        <v>37400</v>
      </c>
      <c r="E606" s="12">
        <v>480</v>
      </c>
      <c r="F606" s="12">
        <v>2126.5</v>
      </c>
      <c r="G606" s="12">
        <v>34793.5</v>
      </c>
      <c r="H606" s="12" t="s">
        <v>23</v>
      </c>
      <c r="I606" s="12">
        <v>34793.5</v>
      </c>
    </row>
    <row r="607" spans="1:9" s="1" customFormat="1" ht="12.75" customHeight="1">
      <c r="A607" s="11">
        <v>471048</v>
      </c>
      <c r="B607" s="10" t="s">
        <v>72</v>
      </c>
      <c r="C607" s="11" t="s">
        <v>22</v>
      </c>
      <c r="D607" s="12">
        <v>37000</v>
      </c>
      <c r="E607" s="12" t="s">
        <v>23</v>
      </c>
      <c r="F607" s="12">
        <v>5455.66</v>
      </c>
      <c r="G607" s="12">
        <v>31544.34</v>
      </c>
      <c r="H607" s="12" t="s">
        <v>23</v>
      </c>
      <c r="I607" s="12">
        <v>31544.34</v>
      </c>
    </row>
    <row r="608" spans="1:9" s="1" customFormat="1" ht="12.75" customHeight="1">
      <c r="A608" s="11">
        <v>471049</v>
      </c>
      <c r="B608" s="10" t="s">
        <v>73</v>
      </c>
      <c r="C608" s="11" t="s">
        <v>22</v>
      </c>
      <c r="D608" s="12">
        <v>37000</v>
      </c>
      <c r="E608" s="12" t="s">
        <v>23</v>
      </c>
      <c r="F608" s="12">
        <v>6366.75</v>
      </c>
      <c r="G608" s="12">
        <v>30633.25</v>
      </c>
      <c r="H608" s="12" t="s">
        <v>23</v>
      </c>
      <c r="I608" s="12">
        <v>30633.25</v>
      </c>
    </row>
    <row r="609" spans="1:9" s="1" customFormat="1" ht="22.5" customHeight="1">
      <c r="A609" s="11">
        <v>471050</v>
      </c>
      <c r="B609" s="10" t="s">
        <v>74</v>
      </c>
      <c r="C609" s="11" t="s">
        <v>22</v>
      </c>
      <c r="D609" s="12">
        <v>40656</v>
      </c>
      <c r="E609" s="12" t="s">
        <v>23</v>
      </c>
      <c r="F609" s="12">
        <v>12360.230000000001</v>
      </c>
      <c r="G609" s="12">
        <v>28295.769999999997</v>
      </c>
      <c r="H609" s="12" t="s">
        <v>23</v>
      </c>
      <c r="I609" s="12">
        <v>28295.769999999997</v>
      </c>
    </row>
    <row r="610" spans="1:9" s="1" customFormat="1" ht="12.75" customHeight="1">
      <c r="A610" s="11">
        <v>471051</v>
      </c>
      <c r="B610" s="10" t="s">
        <v>75</v>
      </c>
      <c r="C610" s="11" t="s">
        <v>22</v>
      </c>
      <c r="D610" s="12">
        <v>37000</v>
      </c>
      <c r="E610" s="12" t="s">
        <v>23</v>
      </c>
      <c r="F610" s="12">
        <v>14980.41</v>
      </c>
      <c r="G610" s="12">
        <v>22019.59</v>
      </c>
      <c r="H610" s="12" t="s">
        <v>23</v>
      </c>
      <c r="I610" s="12">
        <v>22019.59</v>
      </c>
    </row>
    <row r="611" spans="1:9" s="1" customFormat="1" ht="12.75" customHeight="1">
      <c r="A611" s="11">
        <v>471052</v>
      </c>
      <c r="B611" s="10" t="s">
        <v>76</v>
      </c>
      <c r="C611" s="11" t="s">
        <v>22</v>
      </c>
      <c r="D611" s="12">
        <v>37000</v>
      </c>
      <c r="E611" s="12" t="s">
        <v>23</v>
      </c>
      <c r="F611" s="12">
        <v>11040.9</v>
      </c>
      <c r="G611" s="12">
        <v>25959.1</v>
      </c>
      <c r="H611" s="12" t="s">
        <v>23</v>
      </c>
      <c r="I611" s="12">
        <v>25959.1</v>
      </c>
    </row>
    <row r="612" spans="1:9" s="1" customFormat="1" ht="22.5" customHeight="1">
      <c r="A612" s="11">
        <v>471053</v>
      </c>
      <c r="B612" s="10" t="s">
        <v>77</v>
      </c>
      <c r="C612" s="11" t="s">
        <v>22</v>
      </c>
      <c r="D612" s="12">
        <v>37000</v>
      </c>
      <c r="E612" s="12" t="s">
        <v>23</v>
      </c>
      <c r="F612" s="12">
        <v>6354.55</v>
      </c>
      <c r="G612" s="12">
        <v>30645.45</v>
      </c>
      <c r="H612" s="12" t="s">
        <v>23</v>
      </c>
      <c r="I612" s="12">
        <v>30645.45</v>
      </c>
    </row>
    <row r="613" spans="1:9" s="1" customFormat="1" ht="12.75" customHeight="1">
      <c r="A613" s="11">
        <v>471054</v>
      </c>
      <c r="B613" s="10" t="s">
        <v>78</v>
      </c>
      <c r="C613" s="11" t="s">
        <v>22</v>
      </c>
      <c r="D613" s="12">
        <v>37000</v>
      </c>
      <c r="E613" s="12">
        <v>0</v>
      </c>
      <c r="F613" s="12">
        <v>2358.29</v>
      </c>
      <c r="G613" s="12">
        <v>34641.71</v>
      </c>
      <c r="H613" s="12" t="s">
        <v>23</v>
      </c>
      <c r="I613" s="12">
        <v>34641.71</v>
      </c>
    </row>
    <row r="614" spans="1:9" s="1" customFormat="1" ht="12.75" customHeight="1">
      <c r="A614" s="11">
        <v>471055</v>
      </c>
      <c r="B614" s="10" t="s">
        <v>79</v>
      </c>
      <c r="C614" s="11" t="s">
        <v>22</v>
      </c>
      <c r="D614" s="12">
        <v>49552.54</v>
      </c>
      <c r="E614" s="12" t="s">
        <v>23</v>
      </c>
      <c r="F614" s="12">
        <v>5598.1</v>
      </c>
      <c r="G614" s="12">
        <v>43954.44</v>
      </c>
      <c r="H614" s="12" t="s">
        <v>23</v>
      </c>
      <c r="I614" s="12">
        <v>43954.44</v>
      </c>
    </row>
    <row r="615" spans="1:9" s="1" customFormat="1" ht="22.5" customHeight="1">
      <c r="A615" s="11">
        <v>471057</v>
      </c>
      <c r="B615" s="10" t="s">
        <v>80</v>
      </c>
      <c r="C615" s="11" t="s">
        <v>22</v>
      </c>
      <c r="D615" s="12">
        <v>37000</v>
      </c>
      <c r="E615" s="12">
        <v>0</v>
      </c>
      <c r="F615" s="12">
        <v>10784.51</v>
      </c>
      <c r="G615" s="12">
        <v>26215.49</v>
      </c>
      <c r="H615" s="12" t="s">
        <v>23</v>
      </c>
      <c r="I615" s="12">
        <v>26215.49</v>
      </c>
    </row>
    <row r="616" spans="1:9" s="1" customFormat="1" ht="22.5" customHeight="1">
      <c r="A616" s="11">
        <v>471058</v>
      </c>
      <c r="B616" s="10" t="s">
        <v>81</v>
      </c>
      <c r="C616" s="11" t="s">
        <v>22</v>
      </c>
      <c r="D616" s="12">
        <v>37000</v>
      </c>
      <c r="E616" s="12">
        <v>1128</v>
      </c>
      <c r="F616" s="12">
        <v>8819.62</v>
      </c>
      <c r="G616" s="12">
        <v>27052.379999999997</v>
      </c>
      <c r="H616" s="12" t="s">
        <v>23</v>
      </c>
      <c r="I616" s="12">
        <v>27052.379999999997</v>
      </c>
    </row>
    <row r="617" spans="1:9" s="1" customFormat="1" ht="12.75" customHeight="1">
      <c r="A617" s="11">
        <v>471059</v>
      </c>
      <c r="B617" s="10" t="s">
        <v>82</v>
      </c>
      <c r="C617" s="11" t="s">
        <v>22</v>
      </c>
      <c r="D617" s="12">
        <v>37000</v>
      </c>
      <c r="E617" s="12" t="s">
        <v>23</v>
      </c>
      <c r="F617" s="12">
        <v>16810.15</v>
      </c>
      <c r="G617" s="12">
        <v>20189.85</v>
      </c>
      <c r="H617" s="12" t="s">
        <v>23</v>
      </c>
      <c r="I617" s="12">
        <v>20189.85</v>
      </c>
    </row>
    <row r="618" spans="1:9" s="1" customFormat="1" ht="12.75" customHeight="1">
      <c r="A618" s="11">
        <v>471060</v>
      </c>
      <c r="B618" s="10" t="s">
        <v>83</v>
      </c>
      <c r="C618" s="11" t="s">
        <v>22</v>
      </c>
      <c r="D618" s="12">
        <v>37000</v>
      </c>
      <c r="E618" s="12" t="s">
        <v>23</v>
      </c>
      <c r="F618" s="12">
        <v>18607.789999999997</v>
      </c>
      <c r="G618" s="12">
        <v>18392.210000000003</v>
      </c>
      <c r="H618" s="12" t="s">
        <v>23</v>
      </c>
      <c r="I618" s="12">
        <v>18392.210000000003</v>
      </c>
    </row>
    <row r="619" spans="1:9" s="1" customFormat="1" ht="12.75" customHeight="1">
      <c r="A619" s="11">
        <v>471061</v>
      </c>
      <c r="B619" s="10" t="s">
        <v>84</v>
      </c>
      <c r="C619" s="11" t="s">
        <v>22</v>
      </c>
      <c r="D619" s="12">
        <v>37403.52</v>
      </c>
      <c r="E619" s="12" t="s">
        <v>23</v>
      </c>
      <c r="F619" s="12">
        <v>7995.699999999999</v>
      </c>
      <c r="G619" s="12">
        <v>29407.82</v>
      </c>
      <c r="H619" s="12" t="s">
        <v>23</v>
      </c>
      <c r="I619" s="12">
        <v>29407.82</v>
      </c>
    </row>
    <row r="620" spans="1:9" s="1" customFormat="1" ht="12.75" customHeight="1">
      <c r="A620" s="11">
        <v>471062</v>
      </c>
      <c r="B620" s="10" t="s">
        <v>85</v>
      </c>
      <c r="C620" s="11" t="s">
        <v>22</v>
      </c>
      <c r="D620" s="12">
        <v>37000</v>
      </c>
      <c r="E620" s="12" t="s">
        <v>23</v>
      </c>
      <c r="F620" s="12">
        <v>11447.689999999999</v>
      </c>
      <c r="G620" s="12">
        <v>25552.31</v>
      </c>
      <c r="H620" s="12" t="s">
        <v>23</v>
      </c>
      <c r="I620" s="12">
        <v>25552.31</v>
      </c>
    </row>
    <row r="621" spans="1:9" s="1" customFormat="1" ht="12.75" customHeight="1">
      <c r="A621" s="11">
        <v>471065</v>
      </c>
      <c r="B621" s="10" t="s">
        <v>86</v>
      </c>
      <c r="C621" s="11" t="s">
        <v>22</v>
      </c>
      <c r="D621" s="12">
        <v>37660.31</v>
      </c>
      <c r="E621" s="12">
        <v>12.7</v>
      </c>
      <c r="F621" s="12">
        <v>13776.43</v>
      </c>
      <c r="G621" s="12">
        <v>23871.179999999997</v>
      </c>
      <c r="H621" s="12" t="s">
        <v>23</v>
      </c>
      <c r="I621" s="12">
        <v>23871.179999999997</v>
      </c>
    </row>
    <row r="622" spans="1:9" s="1" customFormat="1" ht="12.75" customHeight="1">
      <c r="A622" s="11">
        <v>471067</v>
      </c>
      <c r="B622" s="10" t="s">
        <v>87</v>
      </c>
      <c r="C622" s="11" t="s">
        <v>22</v>
      </c>
      <c r="D622" s="12">
        <v>50312.01</v>
      </c>
      <c r="E622" s="12" t="s">
        <v>23</v>
      </c>
      <c r="F622" s="12">
        <v>3840.4400000000005</v>
      </c>
      <c r="G622" s="12">
        <v>46471.57</v>
      </c>
      <c r="H622" s="12" t="s">
        <v>23</v>
      </c>
      <c r="I622" s="12">
        <v>46471.57</v>
      </c>
    </row>
    <row r="623" spans="1:9" s="1" customFormat="1" ht="12.75" customHeight="1">
      <c r="A623" s="11">
        <v>471068</v>
      </c>
      <c r="B623" s="10" t="s">
        <v>89</v>
      </c>
      <c r="C623" s="11" t="s">
        <v>22</v>
      </c>
      <c r="D623" s="12">
        <v>37100.36</v>
      </c>
      <c r="E623" s="12" t="s">
        <v>23</v>
      </c>
      <c r="F623" s="12">
        <v>506.65</v>
      </c>
      <c r="G623" s="12">
        <v>36593.71</v>
      </c>
      <c r="H623" s="12" t="s">
        <v>23</v>
      </c>
      <c r="I623" s="12">
        <v>36593.71</v>
      </c>
    </row>
    <row r="624" spans="1:9" s="1" customFormat="1" ht="12.75" customHeight="1">
      <c r="A624" s="11">
        <v>471069</v>
      </c>
      <c r="B624" s="10" t="s">
        <v>91</v>
      </c>
      <c r="C624" s="11" t="s">
        <v>22</v>
      </c>
      <c r="D624" s="12">
        <v>37000</v>
      </c>
      <c r="E624" s="12" t="s">
        <v>23</v>
      </c>
      <c r="F624" s="12" t="s">
        <v>23</v>
      </c>
      <c r="G624" s="12">
        <v>37000</v>
      </c>
      <c r="H624" s="12" t="s">
        <v>23</v>
      </c>
      <c r="I624" s="12">
        <v>37000</v>
      </c>
    </row>
    <row r="625" spans="1:9" s="1" customFormat="1" ht="12.75" customHeight="1">
      <c r="A625" s="11">
        <v>471070</v>
      </c>
      <c r="B625" s="10" t="s">
        <v>92</v>
      </c>
      <c r="C625" s="11" t="s">
        <v>22</v>
      </c>
      <c r="D625" s="12">
        <v>42000</v>
      </c>
      <c r="E625" s="12" t="s">
        <v>23</v>
      </c>
      <c r="F625" s="12">
        <v>6104.57</v>
      </c>
      <c r="G625" s="12">
        <v>35895.43</v>
      </c>
      <c r="H625" s="12" t="s">
        <v>23</v>
      </c>
      <c r="I625" s="12">
        <v>35895.43</v>
      </c>
    </row>
    <row r="626" spans="1:9" s="1" customFormat="1" ht="12.75" customHeight="1">
      <c r="A626" s="11">
        <v>471071</v>
      </c>
      <c r="B626" s="10" t="s">
        <v>93</v>
      </c>
      <c r="C626" s="11" t="s">
        <v>22</v>
      </c>
      <c r="D626" s="12">
        <v>37409.86</v>
      </c>
      <c r="E626" s="12" t="s">
        <v>23</v>
      </c>
      <c r="F626" s="12">
        <v>3845.6299999999997</v>
      </c>
      <c r="G626" s="12">
        <v>33564.23</v>
      </c>
      <c r="H626" s="12" t="s">
        <v>23</v>
      </c>
      <c r="I626" s="12">
        <v>33564.23</v>
      </c>
    </row>
    <row r="627" spans="1:9" s="1" customFormat="1" ht="12.75" customHeight="1">
      <c r="A627" s="11">
        <v>471072</v>
      </c>
      <c r="B627" s="10" t="s">
        <v>94</v>
      </c>
      <c r="C627" s="11" t="s">
        <v>22</v>
      </c>
      <c r="D627" s="12">
        <v>37420.1</v>
      </c>
      <c r="E627" s="12">
        <v>0</v>
      </c>
      <c r="F627" s="12">
        <v>6382.439999999999</v>
      </c>
      <c r="G627" s="12">
        <v>31037.66</v>
      </c>
      <c r="H627" s="12" t="s">
        <v>23</v>
      </c>
      <c r="I627" s="12">
        <v>31037.66</v>
      </c>
    </row>
    <row r="628" spans="1:9" s="1" customFormat="1" ht="12.75" customHeight="1">
      <c r="A628" s="11">
        <v>471074</v>
      </c>
      <c r="B628" s="10" t="s">
        <v>96</v>
      </c>
      <c r="C628" s="11" t="s">
        <v>22</v>
      </c>
      <c r="D628" s="12">
        <v>37167.48</v>
      </c>
      <c r="E628" s="12">
        <v>161.25</v>
      </c>
      <c r="F628" s="12">
        <v>8742.17</v>
      </c>
      <c r="G628" s="12">
        <v>28264.060000000005</v>
      </c>
      <c r="H628" s="12" t="s">
        <v>23</v>
      </c>
      <c r="I628" s="12">
        <v>28264.060000000005</v>
      </c>
    </row>
    <row r="629" spans="1:9" s="1" customFormat="1" ht="12.75" customHeight="1">
      <c r="A629" s="11">
        <v>471075</v>
      </c>
      <c r="B629" s="10" t="s">
        <v>97</v>
      </c>
      <c r="C629" s="11" t="s">
        <v>22</v>
      </c>
      <c r="D629" s="12">
        <v>39867.68</v>
      </c>
      <c r="E629" s="12" t="s">
        <v>23</v>
      </c>
      <c r="F629" s="12">
        <v>6083.89</v>
      </c>
      <c r="G629" s="12">
        <v>33783.79</v>
      </c>
      <c r="H629" s="12" t="s">
        <v>23</v>
      </c>
      <c r="I629" s="12">
        <v>33783.79</v>
      </c>
    </row>
    <row r="630" spans="1:9" s="1" customFormat="1" ht="12.75" customHeight="1">
      <c r="A630" s="11">
        <v>471076</v>
      </c>
      <c r="B630" s="10" t="s">
        <v>98</v>
      </c>
      <c r="C630" s="11" t="s">
        <v>22</v>
      </c>
      <c r="D630" s="12">
        <v>37000</v>
      </c>
      <c r="E630" s="12" t="s">
        <v>23</v>
      </c>
      <c r="F630" s="12">
        <v>1648.14</v>
      </c>
      <c r="G630" s="12">
        <v>35351.86</v>
      </c>
      <c r="H630" s="12" t="s">
        <v>23</v>
      </c>
      <c r="I630" s="12">
        <v>35351.86</v>
      </c>
    </row>
    <row r="631" spans="1:9" s="1" customFormat="1" ht="12.75" customHeight="1">
      <c r="A631" s="11">
        <v>471077</v>
      </c>
      <c r="B631" s="10" t="s">
        <v>99</v>
      </c>
      <c r="C631" s="11" t="s">
        <v>22</v>
      </c>
      <c r="D631" s="12">
        <v>52000</v>
      </c>
      <c r="E631" s="12">
        <v>0</v>
      </c>
      <c r="F631" s="12">
        <v>15359.980000000001</v>
      </c>
      <c r="G631" s="12">
        <v>36640.02</v>
      </c>
      <c r="H631" s="12" t="s">
        <v>23</v>
      </c>
      <c r="I631" s="12">
        <v>36640.02</v>
      </c>
    </row>
    <row r="632" spans="1:9" s="1" customFormat="1" ht="12.75" customHeight="1">
      <c r="A632" s="11">
        <v>471078</v>
      </c>
      <c r="B632" s="10" t="s">
        <v>100</v>
      </c>
      <c r="C632" s="11" t="s">
        <v>22</v>
      </c>
      <c r="D632" s="12">
        <v>37000</v>
      </c>
      <c r="E632" s="12">
        <v>0</v>
      </c>
      <c r="F632" s="12">
        <v>10470.4</v>
      </c>
      <c r="G632" s="12">
        <v>26529.6</v>
      </c>
      <c r="H632" s="12" t="s">
        <v>23</v>
      </c>
      <c r="I632" s="12">
        <v>26529.6</v>
      </c>
    </row>
    <row r="633" spans="1:9" s="1" customFormat="1" ht="12.75" customHeight="1">
      <c r="A633" s="11">
        <v>471080</v>
      </c>
      <c r="B633" s="10" t="s">
        <v>101</v>
      </c>
      <c r="C633" s="11" t="s">
        <v>22</v>
      </c>
      <c r="D633" s="12">
        <v>37000</v>
      </c>
      <c r="E633" s="12" t="s">
        <v>23</v>
      </c>
      <c r="F633" s="12">
        <v>3073.59</v>
      </c>
      <c r="G633" s="12">
        <v>33926.41</v>
      </c>
      <c r="H633" s="12" t="s">
        <v>23</v>
      </c>
      <c r="I633" s="12">
        <v>33926.41</v>
      </c>
    </row>
    <row r="634" spans="1:9" s="1" customFormat="1" ht="12.75" customHeight="1">
      <c r="A634" s="11">
        <v>471081</v>
      </c>
      <c r="B634" s="10" t="s">
        <v>102</v>
      </c>
      <c r="C634" s="11" t="s">
        <v>22</v>
      </c>
      <c r="D634" s="12">
        <v>37535.6</v>
      </c>
      <c r="E634" s="12" t="s">
        <v>23</v>
      </c>
      <c r="F634" s="12">
        <v>3598.21</v>
      </c>
      <c r="G634" s="12">
        <v>33937.39</v>
      </c>
      <c r="H634" s="12" t="s">
        <v>23</v>
      </c>
      <c r="I634" s="12">
        <v>33937.39</v>
      </c>
    </row>
    <row r="635" spans="1:9" s="1" customFormat="1" ht="12.75" customHeight="1">
      <c r="A635" s="11">
        <v>471082</v>
      </c>
      <c r="B635" s="10" t="s">
        <v>103</v>
      </c>
      <c r="C635" s="11" t="s">
        <v>22</v>
      </c>
      <c r="D635" s="12">
        <v>37000</v>
      </c>
      <c r="E635" s="12" t="s">
        <v>23</v>
      </c>
      <c r="F635" s="12">
        <v>8982.61</v>
      </c>
      <c r="G635" s="12">
        <v>28017.39</v>
      </c>
      <c r="H635" s="12" t="s">
        <v>23</v>
      </c>
      <c r="I635" s="12">
        <v>28017.39</v>
      </c>
    </row>
    <row r="636" spans="1:9" s="1" customFormat="1" ht="12.75" customHeight="1">
      <c r="A636" s="11">
        <v>471083</v>
      </c>
      <c r="B636" s="10" t="s">
        <v>104</v>
      </c>
      <c r="C636" s="11" t="s">
        <v>22</v>
      </c>
      <c r="D636" s="12">
        <v>38583.93</v>
      </c>
      <c r="E636" s="12" t="s">
        <v>23</v>
      </c>
      <c r="F636" s="12">
        <v>8331.27</v>
      </c>
      <c r="G636" s="12">
        <v>30252.66</v>
      </c>
      <c r="H636" s="12" t="s">
        <v>23</v>
      </c>
      <c r="I636" s="12">
        <v>30252.66</v>
      </c>
    </row>
    <row r="637" spans="1:9" s="1" customFormat="1" ht="12.75" customHeight="1">
      <c r="A637" s="11">
        <v>471084</v>
      </c>
      <c r="B637" s="10" t="s">
        <v>106</v>
      </c>
      <c r="C637" s="11" t="s">
        <v>22</v>
      </c>
      <c r="D637" s="12">
        <v>40120</v>
      </c>
      <c r="E637" s="12">
        <v>0</v>
      </c>
      <c r="F637" s="12">
        <v>10735</v>
      </c>
      <c r="G637" s="12">
        <v>29385</v>
      </c>
      <c r="H637" s="12" t="s">
        <v>23</v>
      </c>
      <c r="I637" s="12">
        <v>29385</v>
      </c>
    </row>
    <row r="638" spans="1:9" s="1" customFormat="1" ht="22.5" customHeight="1">
      <c r="A638" s="11">
        <v>471085</v>
      </c>
      <c r="B638" s="10" t="s">
        <v>107</v>
      </c>
      <c r="C638" s="11" t="s">
        <v>22</v>
      </c>
      <c r="D638" s="12">
        <v>37000</v>
      </c>
      <c r="E638" s="12">
        <v>0</v>
      </c>
      <c r="F638" s="12">
        <v>4162.39</v>
      </c>
      <c r="G638" s="12">
        <v>32837.61</v>
      </c>
      <c r="H638" s="12" t="s">
        <v>23</v>
      </c>
      <c r="I638" s="12">
        <v>32837.61</v>
      </c>
    </row>
    <row r="639" spans="1:9" s="1" customFormat="1" ht="12.75" customHeight="1">
      <c r="A639" s="11">
        <v>471087</v>
      </c>
      <c r="B639" s="10" t="s">
        <v>108</v>
      </c>
      <c r="C639" s="11" t="s">
        <v>22</v>
      </c>
      <c r="D639" s="12">
        <v>37000</v>
      </c>
      <c r="E639" s="12" t="s">
        <v>23</v>
      </c>
      <c r="F639" s="12">
        <v>15672.02</v>
      </c>
      <c r="G639" s="12">
        <v>21327.98</v>
      </c>
      <c r="H639" s="12" t="s">
        <v>23</v>
      </c>
      <c r="I639" s="12">
        <v>21327.98</v>
      </c>
    </row>
    <row r="640" spans="1:9" s="1" customFormat="1" ht="12.75" customHeight="1">
      <c r="A640" s="11">
        <v>471088</v>
      </c>
      <c r="B640" s="10" t="s">
        <v>109</v>
      </c>
      <c r="C640" s="11" t="s">
        <v>22</v>
      </c>
      <c r="D640" s="12">
        <v>37000</v>
      </c>
      <c r="E640" s="12" t="s">
        <v>23</v>
      </c>
      <c r="F640" s="12">
        <v>1743.28</v>
      </c>
      <c r="G640" s="12">
        <v>35256.72</v>
      </c>
      <c r="H640" s="12" t="s">
        <v>23</v>
      </c>
      <c r="I640" s="12">
        <v>35256.72</v>
      </c>
    </row>
    <row r="641" spans="1:9" s="1" customFormat="1" ht="22.5" customHeight="1">
      <c r="A641" s="11">
        <v>471089</v>
      </c>
      <c r="B641" s="10" t="s">
        <v>111</v>
      </c>
      <c r="C641" s="11" t="s">
        <v>22</v>
      </c>
      <c r="D641" s="12">
        <v>51134.67</v>
      </c>
      <c r="E641" s="12">
        <v>0</v>
      </c>
      <c r="F641" s="12">
        <v>14500</v>
      </c>
      <c r="G641" s="12">
        <v>36634.67</v>
      </c>
      <c r="H641" s="12" t="s">
        <v>23</v>
      </c>
      <c r="I641" s="12">
        <v>36634.67</v>
      </c>
    </row>
    <row r="642" spans="1:9" s="1" customFormat="1" ht="12.75" customHeight="1">
      <c r="A642" s="11">
        <v>471090</v>
      </c>
      <c r="B642" s="10" t="s">
        <v>112</v>
      </c>
      <c r="C642" s="11" t="s">
        <v>22</v>
      </c>
      <c r="D642" s="12">
        <v>37340.73</v>
      </c>
      <c r="E642" s="12" t="s">
        <v>23</v>
      </c>
      <c r="F642" s="12">
        <v>9790.11</v>
      </c>
      <c r="G642" s="12">
        <v>27550.620000000003</v>
      </c>
      <c r="H642" s="12" t="s">
        <v>23</v>
      </c>
      <c r="I642" s="12">
        <v>27550.620000000003</v>
      </c>
    </row>
    <row r="643" spans="1:9" s="1" customFormat="1" ht="12.75" customHeight="1">
      <c r="A643" s="11">
        <v>471091</v>
      </c>
      <c r="B643" s="10" t="s">
        <v>113</v>
      </c>
      <c r="C643" s="11" t="s">
        <v>22</v>
      </c>
      <c r="D643" s="12">
        <v>37242.53</v>
      </c>
      <c r="E643" s="12" t="s">
        <v>23</v>
      </c>
      <c r="F643" s="12">
        <v>7747.469999999999</v>
      </c>
      <c r="G643" s="12">
        <v>29495.06</v>
      </c>
      <c r="H643" s="12" t="s">
        <v>23</v>
      </c>
      <c r="I643" s="12">
        <v>29495.06</v>
      </c>
    </row>
    <row r="644" spans="1:9" s="1" customFormat="1" ht="12.75" customHeight="1">
      <c r="A644" s="11">
        <v>471092</v>
      </c>
      <c r="B644" s="10" t="s">
        <v>115</v>
      </c>
      <c r="C644" s="11" t="s">
        <v>22</v>
      </c>
      <c r="D644" s="12">
        <v>49518.26</v>
      </c>
      <c r="E644" s="12">
        <v>0</v>
      </c>
      <c r="F644" s="12">
        <v>27194.879999999997</v>
      </c>
      <c r="G644" s="12">
        <v>22323.380000000005</v>
      </c>
      <c r="H644" s="12" t="s">
        <v>23</v>
      </c>
      <c r="I644" s="12">
        <v>22323.380000000005</v>
      </c>
    </row>
    <row r="645" spans="1:9" s="1" customFormat="1" ht="12.75" customHeight="1">
      <c r="A645" s="11">
        <v>471093</v>
      </c>
      <c r="B645" s="10" t="s">
        <v>116</v>
      </c>
      <c r="C645" s="11" t="s">
        <v>22</v>
      </c>
      <c r="D645" s="12">
        <v>37000</v>
      </c>
      <c r="E645" s="12" t="s">
        <v>23</v>
      </c>
      <c r="F645" s="12">
        <v>1118.95</v>
      </c>
      <c r="G645" s="12">
        <v>35881.05</v>
      </c>
      <c r="H645" s="12" t="s">
        <v>23</v>
      </c>
      <c r="I645" s="12">
        <v>35881.05</v>
      </c>
    </row>
    <row r="646" spans="1:9" s="1" customFormat="1" ht="12.75" customHeight="1">
      <c r="A646" s="11">
        <v>471094</v>
      </c>
      <c r="B646" s="10" t="s">
        <v>117</v>
      </c>
      <c r="C646" s="11" t="s">
        <v>22</v>
      </c>
      <c r="D646" s="12">
        <v>48862.24</v>
      </c>
      <c r="E646" s="12" t="s">
        <v>23</v>
      </c>
      <c r="F646" s="12">
        <v>5241.4800000000005</v>
      </c>
      <c r="G646" s="12">
        <v>43620.759999999995</v>
      </c>
      <c r="H646" s="12" t="s">
        <v>23</v>
      </c>
      <c r="I646" s="12">
        <v>43620.759999999995</v>
      </c>
    </row>
    <row r="647" spans="1:9" s="1" customFormat="1" ht="12.75" customHeight="1">
      <c r="A647" s="11">
        <v>471095</v>
      </c>
      <c r="B647" s="10" t="s">
        <v>118</v>
      </c>
      <c r="C647" s="11" t="s">
        <v>22</v>
      </c>
      <c r="D647" s="12">
        <v>37486.47</v>
      </c>
      <c r="E647" s="12" t="s">
        <v>23</v>
      </c>
      <c r="F647" s="12">
        <v>4105.6</v>
      </c>
      <c r="G647" s="12">
        <v>33380.87</v>
      </c>
      <c r="H647" s="12" t="s">
        <v>23</v>
      </c>
      <c r="I647" s="12">
        <v>33380.87</v>
      </c>
    </row>
    <row r="648" spans="1:9" s="1" customFormat="1" ht="12.75" customHeight="1">
      <c r="A648" s="11">
        <v>471097</v>
      </c>
      <c r="B648" s="10" t="s">
        <v>119</v>
      </c>
      <c r="C648" s="11" t="s">
        <v>22</v>
      </c>
      <c r="D648" s="12">
        <v>37000</v>
      </c>
      <c r="E648" s="12" t="s">
        <v>23</v>
      </c>
      <c r="F648" s="12">
        <v>9206.48</v>
      </c>
      <c r="G648" s="12">
        <v>27793.52</v>
      </c>
      <c r="H648" s="12" t="s">
        <v>23</v>
      </c>
      <c r="I648" s="12">
        <v>27793.52</v>
      </c>
    </row>
    <row r="649" spans="1:9" s="1" customFormat="1" ht="12.75" customHeight="1">
      <c r="A649" s="11">
        <v>471098</v>
      </c>
      <c r="B649" s="10" t="s">
        <v>121</v>
      </c>
      <c r="C649" s="11" t="s">
        <v>22</v>
      </c>
      <c r="D649" s="12">
        <v>38551.84</v>
      </c>
      <c r="E649" s="12" t="s">
        <v>23</v>
      </c>
      <c r="F649" s="12">
        <v>8575.12</v>
      </c>
      <c r="G649" s="12">
        <v>29976.719999999994</v>
      </c>
      <c r="H649" s="12" t="s">
        <v>23</v>
      </c>
      <c r="I649" s="12">
        <v>29976.719999999994</v>
      </c>
    </row>
    <row r="650" spans="1:9" s="1" customFormat="1" ht="12.75" customHeight="1">
      <c r="A650" s="11">
        <v>471099</v>
      </c>
      <c r="B650" s="10" t="s">
        <v>122</v>
      </c>
      <c r="C650" s="11" t="s">
        <v>22</v>
      </c>
      <c r="D650" s="12">
        <v>37000</v>
      </c>
      <c r="E650" s="12" t="s">
        <v>23</v>
      </c>
      <c r="F650" s="12">
        <v>4466.870000000001</v>
      </c>
      <c r="G650" s="12">
        <v>32533.129999999997</v>
      </c>
      <c r="H650" s="12" t="s">
        <v>23</v>
      </c>
      <c r="I650" s="12">
        <v>32533.129999999997</v>
      </c>
    </row>
    <row r="651" spans="1:9" s="1" customFormat="1" ht="12.75" customHeight="1">
      <c r="A651" s="11">
        <v>471100</v>
      </c>
      <c r="B651" s="10" t="s">
        <v>123</v>
      </c>
      <c r="C651" s="11" t="s">
        <v>22</v>
      </c>
      <c r="D651" s="12">
        <v>37000</v>
      </c>
      <c r="E651" s="12" t="s">
        <v>23</v>
      </c>
      <c r="F651" s="12">
        <v>8558.72</v>
      </c>
      <c r="G651" s="12">
        <v>28441.28</v>
      </c>
      <c r="H651" s="12" t="s">
        <v>23</v>
      </c>
      <c r="I651" s="12">
        <v>28441.28</v>
      </c>
    </row>
    <row r="652" spans="1:9" s="1" customFormat="1" ht="12.75" customHeight="1">
      <c r="A652" s="11">
        <v>471101</v>
      </c>
      <c r="B652" s="10" t="s">
        <v>125</v>
      </c>
      <c r="C652" s="11" t="s">
        <v>22</v>
      </c>
      <c r="D652" s="12">
        <v>46146.52</v>
      </c>
      <c r="E652" s="12">
        <v>9000</v>
      </c>
      <c r="F652" s="12">
        <v>3763.04</v>
      </c>
      <c r="G652" s="12">
        <v>33383.48</v>
      </c>
      <c r="H652" s="12" t="s">
        <v>23</v>
      </c>
      <c r="I652" s="12">
        <v>33383.48</v>
      </c>
    </row>
    <row r="653" spans="1:9" s="1" customFormat="1" ht="12.75" customHeight="1">
      <c r="A653" s="11">
        <v>471103</v>
      </c>
      <c r="B653" s="10" t="s">
        <v>126</v>
      </c>
      <c r="C653" s="11" t="s">
        <v>22</v>
      </c>
      <c r="D653" s="12">
        <v>39664.84</v>
      </c>
      <c r="E653" s="12" t="s">
        <v>23</v>
      </c>
      <c r="F653" s="12">
        <v>9712.23</v>
      </c>
      <c r="G653" s="12">
        <v>29952.609999999997</v>
      </c>
      <c r="H653" s="12" t="s">
        <v>23</v>
      </c>
      <c r="I653" s="12">
        <v>29952.609999999997</v>
      </c>
    </row>
    <row r="654" spans="1:9" s="1" customFormat="1" ht="22.5" customHeight="1">
      <c r="A654" s="11">
        <v>471105</v>
      </c>
      <c r="B654" s="10" t="s">
        <v>127</v>
      </c>
      <c r="C654" s="11" t="s">
        <v>22</v>
      </c>
      <c r="D654" s="12">
        <v>38995.68</v>
      </c>
      <c r="E654" s="12"/>
      <c r="F654" s="12">
        <v>6987.34</v>
      </c>
      <c r="G654" s="12">
        <v>32008.34</v>
      </c>
      <c r="H654" s="12" t="s">
        <v>23</v>
      </c>
      <c r="I654" s="12">
        <v>32008.34</v>
      </c>
    </row>
    <row r="655" spans="1:9" s="1" customFormat="1" ht="12.75" customHeight="1">
      <c r="A655" s="11">
        <v>471106</v>
      </c>
      <c r="B655" s="10" t="s">
        <v>128</v>
      </c>
      <c r="C655" s="11" t="s">
        <v>22</v>
      </c>
      <c r="D655" s="12">
        <v>39784</v>
      </c>
      <c r="E655" s="12">
        <v>0</v>
      </c>
      <c r="F655" s="12">
        <v>14283.329999999998</v>
      </c>
      <c r="G655" s="12">
        <v>25500.67</v>
      </c>
      <c r="H655" s="12" t="s">
        <v>23</v>
      </c>
      <c r="I655" s="12">
        <v>25500.67</v>
      </c>
    </row>
    <row r="656" spans="1:9" s="1" customFormat="1" ht="12.75" customHeight="1">
      <c r="A656" s="11">
        <v>471107</v>
      </c>
      <c r="B656" s="10" t="s">
        <v>129</v>
      </c>
      <c r="C656" s="11" t="s">
        <v>22</v>
      </c>
      <c r="D656" s="12">
        <v>37000</v>
      </c>
      <c r="E656" s="12" t="s">
        <v>23</v>
      </c>
      <c r="F656" s="12" t="s">
        <v>23</v>
      </c>
      <c r="G656" s="12">
        <v>37000</v>
      </c>
      <c r="H656" s="12" t="s">
        <v>23</v>
      </c>
      <c r="I656" s="12">
        <v>37000</v>
      </c>
    </row>
    <row r="657" spans="1:9" s="1" customFormat="1" ht="12.75" customHeight="1">
      <c r="A657" s="11">
        <v>471108</v>
      </c>
      <c r="B657" s="10" t="s">
        <v>130</v>
      </c>
      <c r="C657" s="11" t="s">
        <v>22</v>
      </c>
      <c r="D657" s="12">
        <v>45889.36</v>
      </c>
      <c r="E657" s="12">
        <v>0</v>
      </c>
      <c r="F657" s="12">
        <v>15024.86</v>
      </c>
      <c r="G657" s="12">
        <v>30864.5</v>
      </c>
      <c r="H657" s="12" t="s">
        <v>23</v>
      </c>
      <c r="I657" s="12">
        <v>30864.5</v>
      </c>
    </row>
    <row r="658" spans="1:9" s="1" customFormat="1" ht="12.75" customHeight="1">
      <c r="A658" s="11">
        <v>471109</v>
      </c>
      <c r="B658" s="10" t="s">
        <v>131</v>
      </c>
      <c r="C658" s="11" t="s">
        <v>22</v>
      </c>
      <c r="D658" s="12">
        <v>37000</v>
      </c>
      <c r="E658" s="12">
        <v>0</v>
      </c>
      <c r="F658" s="12">
        <v>16749.28</v>
      </c>
      <c r="G658" s="12">
        <v>20250.72</v>
      </c>
      <c r="H658" s="12" t="s">
        <v>23</v>
      </c>
      <c r="I658" s="12">
        <v>20250.72</v>
      </c>
    </row>
    <row r="659" spans="1:9" s="1" customFormat="1" ht="12.75" customHeight="1">
      <c r="A659" s="11">
        <v>471110</v>
      </c>
      <c r="B659" s="10" t="s">
        <v>132</v>
      </c>
      <c r="C659" s="11" t="s">
        <v>22</v>
      </c>
      <c r="D659" s="12">
        <v>37000</v>
      </c>
      <c r="E659" s="12" t="s">
        <v>23</v>
      </c>
      <c r="F659" s="12">
        <v>1965.66</v>
      </c>
      <c r="G659" s="12">
        <v>35034.34</v>
      </c>
      <c r="H659" s="12" t="s">
        <v>23</v>
      </c>
      <c r="I659" s="12">
        <v>35034.34</v>
      </c>
    </row>
    <row r="660" spans="1:9" s="1" customFormat="1" ht="12.75" customHeight="1">
      <c r="A660" s="11">
        <v>471111</v>
      </c>
      <c r="B660" s="10" t="s">
        <v>133</v>
      </c>
      <c r="C660" s="11" t="s">
        <v>22</v>
      </c>
      <c r="D660" s="12">
        <v>37000</v>
      </c>
      <c r="E660" s="12" t="s">
        <v>23</v>
      </c>
      <c r="F660" s="12">
        <v>4874.75</v>
      </c>
      <c r="G660" s="12">
        <v>32125.25</v>
      </c>
      <c r="H660" s="12" t="s">
        <v>23</v>
      </c>
      <c r="I660" s="12">
        <v>32125.25</v>
      </c>
    </row>
    <row r="661" spans="1:9" s="1" customFormat="1" ht="12.75" customHeight="1">
      <c r="A661" s="11">
        <v>471112</v>
      </c>
      <c r="B661" s="10" t="s">
        <v>134</v>
      </c>
      <c r="C661" s="11" t="s">
        <v>22</v>
      </c>
      <c r="D661" s="12">
        <v>37586.54</v>
      </c>
      <c r="E661" s="12" t="s">
        <v>23</v>
      </c>
      <c r="F661" s="12">
        <v>6739.72</v>
      </c>
      <c r="G661" s="12">
        <v>30846.82</v>
      </c>
      <c r="H661" s="12" t="s">
        <v>23</v>
      </c>
      <c r="I661" s="12">
        <v>30846.82</v>
      </c>
    </row>
    <row r="662" spans="1:9" s="1" customFormat="1" ht="12.75" customHeight="1">
      <c r="A662" s="11">
        <v>471113</v>
      </c>
      <c r="B662" s="10" t="s">
        <v>135</v>
      </c>
      <c r="C662" s="11" t="s">
        <v>22</v>
      </c>
      <c r="D662" s="12">
        <v>37040.33</v>
      </c>
      <c r="E662" s="12" t="s">
        <v>23</v>
      </c>
      <c r="F662" s="12">
        <v>1642.87</v>
      </c>
      <c r="G662" s="12">
        <v>35397.46</v>
      </c>
      <c r="H662" s="12" t="s">
        <v>23</v>
      </c>
      <c r="I662" s="12">
        <v>35397.46</v>
      </c>
    </row>
    <row r="663" spans="1:9" s="1" customFormat="1" ht="12.75" customHeight="1">
      <c r="A663" s="11">
        <v>471114</v>
      </c>
      <c r="B663" s="10" t="s">
        <v>137</v>
      </c>
      <c r="C663" s="11" t="s">
        <v>22</v>
      </c>
      <c r="D663" s="12">
        <v>37000</v>
      </c>
      <c r="E663" s="12" t="s">
        <v>23</v>
      </c>
      <c r="F663" s="12">
        <v>3046.72</v>
      </c>
      <c r="G663" s="12">
        <v>33953.28</v>
      </c>
      <c r="H663" s="12" t="s">
        <v>23</v>
      </c>
      <c r="I663" s="12">
        <v>33953.28</v>
      </c>
    </row>
    <row r="664" spans="1:9" s="1" customFormat="1" ht="12.75" customHeight="1">
      <c r="A664" s="11">
        <v>471115</v>
      </c>
      <c r="B664" s="10" t="s">
        <v>138</v>
      </c>
      <c r="C664" s="11" t="s">
        <v>22</v>
      </c>
      <c r="D664" s="12">
        <v>37000</v>
      </c>
      <c r="E664" s="12" t="s">
        <v>23</v>
      </c>
      <c r="F664" s="12">
        <v>711.57</v>
      </c>
      <c r="G664" s="12">
        <v>36288.43</v>
      </c>
      <c r="H664" s="12" t="s">
        <v>23</v>
      </c>
      <c r="I664" s="12">
        <v>36288.43</v>
      </c>
    </row>
    <row r="665" spans="1:9" s="1" customFormat="1" ht="12.75" customHeight="1">
      <c r="A665" s="11" t="s">
        <v>189</v>
      </c>
      <c r="B665" s="10" t="s">
        <v>190</v>
      </c>
      <c r="C665" s="11" t="s">
        <v>24</v>
      </c>
      <c r="D665" s="12">
        <v>122013</v>
      </c>
      <c r="E665" s="12" t="s">
        <v>23</v>
      </c>
      <c r="F665" s="12">
        <v>122013</v>
      </c>
      <c r="G665" s="12">
        <v>0</v>
      </c>
      <c r="H665" s="12" t="s">
        <v>23</v>
      </c>
      <c r="I665" s="12">
        <v>0</v>
      </c>
    </row>
    <row r="666" spans="1:9" s="1" customFormat="1" ht="12.75" customHeight="1">
      <c r="A666" s="11" t="s">
        <v>191</v>
      </c>
      <c r="B666" s="10" t="s">
        <v>142</v>
      </c>
      <c r="C666" s="11" t="s">
        <v>24</v>
      </c>
      <c r="D666" s="12">
        <v>10804.6</v>
      </c>
      <c r="E666" s="12" t="s">
        <v>23</v>
      </c>
      <c r="F666" s="12">
        <v>10804.6</v>
      </c>
      <c r="G666" s="12">
        <v>0</v>
      </c>
      <c r="H666" s="12" t="s">
        <v>23</v>
      </c>
      <c r="I666" s="12">
        <v>0</v>
      </c>
    </row>
    <row r="667" spans="1:9" s="1" customFormat="1" ht="22.5" customHeight="1">
      <c r="A667" s="11" t="s">
        <v>192</v>
      </c>
      <c r="B667" s="10" t="s">
        <v>193</v>
      </c>
      <c r="C667" s="11" t="s">
        <v>24</v>
      </c>
      <c r="D667" s="12">
        <v>3626.29</v>
      </c>
      <c r="E667" s="12" t="s">
        <v>23</v>
      </c>
      <c r="F667" s="12">
        <v>3626.29</v>
      </c>
      <c r="G667" s="12">
        <v>0</v>
      </c>
      <c r="H667" s="12" t="s">
        <v>23</v>
      </c>
      <c r="I667" s="12">
        <v>0</v>
      </c>
    </row>
    <row r="668" spans="1:9" s="1" customFormat="1" ht="12.75" customHeight="1">
      <c r="A668" s="11" t="s">
        <v>194</v>
      </c>
      <c r="B668" s="10" t="s">
        <v>146</v>
      </c>
      <c r="C668" s="11" t="s">
        <v>24</v>
      </c>
      <c r="D668" s="12">
        <v>4246</v>
      </c>
      <c r="E668" s="12" t="s">
        <v>23</v>
      </c>
      <c r="F668" s="12">
        <v>4246</v>
      </c>
      <c r="G668" s="12">
        <v>0</v>
      </c>
      <c r="H668" s="12" t="s">
        <v>23</v>
      </c>
      <c r="I668" s="12">
        <v>0</v>
      </c>
    </row>
    <row r="669" spans="1:9" s="1" customFormat="1" ht="22.5" customHeight="1">
      <c r="A669" s="11" t="s">
        <v>195</v>
      </c>
      <c r="B669" s="10" t="s">
        <v>196</v>
      </c>
      <c r="C669" s="11" t="s">
        <v>24</v>
      </c>
      <c r="D669" s="12">
        <v>2637800.98</v>
      </c>
      <c r="E669" s="12" t="s">
        <v>23</v>
      </c>
      <c r="F669" s="12">
        <v>1498104.05</v>
      </c>
      <c r="G669" s="12">
        <v>1139696.93</v>
      </c>
      <c r="H669" s="12" t="s">
        <v>23</v>
      </c>
      <c r="I669" s="12">
        <v>1139696.93</v>
      </c>
    </row>
    <row r="670" spans="1:9" s="1" customFormat="1" ht="12.75" customHeight="1">
      <c r="A670" s="11" t="s">
        <v>197</v>
      </c>
      <c r="B670" s="10" t="s">
        <v>150</v>
      </c>
      <c r="C670" s="11" t="s">
        <v>24</v>
      </c>
      <c r="D670" s="12">
        <v>575.1800000000001</v>
      </c>
      <c r="E670" s="12" t="s">
        <v>23</v>
      </c>
      <c r="F670" s="12">
        <v>575.1800000000001</v>
      </c>
      <c r="G670" s="12">
        <v>0</v>
      </c>
      <c r="H670" s="12" t="s">
        <v>23</v>
      </c>
      <c r="I670" s="12">
        <v>0</v>
      </c>
    </row>
    <row r="671" spans="1:9" s="1" customFormat="1" ht="12.75" customHeight="1">
      <c r="A671" s="11" t="s">
        <v>198</v>
      </c>
      <c r="B671" s="10" t="s">
        <v>199</v>
      </c>
      <c r="C671" s="11" t="s">
        <v>24</v>
      </c>
      <c r="D671" s="12">
        <v>10000</v>
      </c>
      <c r="E671" s="12" t="s">
        <v>23</v>
      </c>
      <c r="F671" s="12">
        <v>10000</v>
      </c>
      <c r="G671" s="12">
        <v>0</v>
      </c>
      <c r="H671" s="12" t="s">
        <v>23</v>
      </c>
      <c r="I671" s="12">
        <v>0</v>
      </c>
    </row>
    <row r="672" spans="1:9" s="1" customFormat="1" ht="22.5" customHeight="1">
      <c r="A672" s="11" t="s">
        <v>200</v>
      </c>
      <c r="B672" s="10" t="s">
        <v>201</v>
      </c>
      <c r="C672" s="11" t="s">
        <v>24</v>
      </c>
      <c r="D672" s="12">
        <v>155000</v>
      </c>
      <c r="E672" s="12" t="s">
        <v>23</v>
      </c>
      <c r="F672" s="12" t="s">
        <v>23</v>
      </c>
      <c r="G672" s="12">
        <v>155000</v>
      </c>
      <c r="H672" s="12" t="s">
        <v>23</v>
      </c>
      <c r="I672" s="12">
        <v>155000</v>
      </c>
    </row>
    <row r="673" spans="1:9" s="1" customFormat="1" ht="22.5" customHeight="1">
      <c r="A673" s="11" t="s">
        <v>202</v>
      </c>
      <c r="B673" s="10" t="s">
        <v>203</v>
      </c>
      <c r="C673" s="11" t="s">
        <v>24</v>
      </c>
      <c r="D673" s="12">
        <v>3649</v>
      </c>
      <c r="E673" s="12" t="s">
        <v>23</v>
      </c>
      <c r="F673" s="12" t="s">
        <v>23</v>
      </c>
      <c r="G673" s="12">
        <v>3649</v>
      </c>
      <c r="H673" s="12" t="s">
        <v>23</v>
      </c>
      <c r="I673" s="12">
        <v>3649</v>
      </c>
    </row>
    <row r="674" spans="1:9" s="1" customFormat="1" ht="22.5" customHeight="1">
      <c r="A674" s="11" t="s">
        <v>204</v>
      </c>
      <c r="B674" s="10" t="s">
        <v>205</v>
      </c>
      <c r="C674" s="11" t="s">
        <v>24</v>
      </c>
      <c r="D674" s="12">
        <v>0</v>
      </c>
      <c r="E674" s="12" t="s">
        <v>23</v>
      </c>
      <c r="F674" s="12" t="s">
        <v>23</v>
      </c>
      <c r="G674" s="12">
        <v>0</v>
      </c>
      <c r="H674" s="12" t="s">
        <v>23</v>
      </c>
      <c r="I674" s="12">
        <v>0</v>
      </c>
    </row>
    <row r="675" spans="1:9" s="1" customFormat="1" ht="12.75" customHeight="1">
      <c r="A675" s="11" t="s">
        <v>206</v>
      </c>
      <c r="B675" s="10" t="s">
        <v>207</v>
      </c>
      <c r="C675" s="11" t="s">
        <v>24</v>
      </c>
      <c r="D675" s="12">
        <v>80000</v>
      </c>
      <c r="E675" s="12" t="s">
        <v>23</v>
      </c>
      <c r="F675" s="12" t="s">
        <v>23</v>
      </c>
      <c r="G675" s="12">
        <v>80000</v>
      </c>
      <c r="H675" s="12" t="s">
        <v>23</v>
      </c>
      <c r="I675" s="12">
        <v>80000</v>
      </c>
    </row>
    <row r="676" s="1" customFormat="1" ht="7.5" customHeight="1">
      <c r="F676" s="18"/>
    </row>
    <row r="677" spans="1:9" s="1" customFormat="1" ht="12.75" customHeight="1">
      <c r="A677" s="15" t="s">
        <v>159</v>
      </c>
      <c r="B677" s="30" t="s">
        <v>213</v>
      </c>
      <c r="C677" s="13"/>
      <c r="D677" s="14">
        <v>6695140.799999995</v>
      </c>
      <c r="E677" s="14">
        <v>12582.689999999999</v>
      </c>
      <c r="F677" s="25">
        <v>2407391.6599999997</v>
      </c>
      <c r="G677" s="14">
        <v>4275166.449999995</v>
      </c>
      <c r="H677" s="14" t="s">
        <v>23</v>
      </c>
      <c r="I677" s="14">
        <v>4275166.449999995</v>
      </c>
    </row>
    <row r="678" spans="1:9" s="1" customFormat="1" ht="19.5" customHeight="1">
      <c r="A678" s="15" t="s">
        <v>159</v>
      </c>
      <c r="B678" s="30" t="s">
        <v>214</v>
      </c>
      <c r="C678" s="13"/>
      <c r="D678" s="14">
        <v>18372757.92</v>
      </c>
      <c r="E678" s="14">
        <v>91424.79999999993</v>
      </c>
      <c r="F678" s="14">
        <v>12957284.240000004</v>
      </c>
      <c r="G678" s="14">
        <v>5324048.879999998</v>
      </c>
      <c r="H678" s="14" t="s">
        <v>23</v>
      </c>
      <c r="I678" s="14">
        <v>5324048.879999998</v>
      </c>
    </row>
    <row r="679" s="1" customFormat="1" ht="6.75" customHeight="1">
      <c r="F679" s="18"/>
    </row>
    <row r="680" spans="1:9" s="1" customFormat="1" ht="12.75" customHeight="1">
      <c r="A680" s="15" t="s">
        <v>159</v>
      </c>
      <c r="B680" s="32" t="s">
        <v>215</v>
      </c>
      <c r="C680" s="15"/>
      <c r="D680" s="14">
        <v>18372757.92</v>
      </c>
      <c r="E680" s="14">
        <v>91424.79999999993</v>
      </c>
      <c r="F680" s="14">
        <v>12957284.240000004</v>
      </c>
      <c r="G680" s="14">
        <v>5324048.879999998</v>
      </c>
      <c r="H680" s="14" t="s">
        <v>23</v>
      </c>
      <c r="I680" s="14">
        <v>5324048.879999998</v>
      </c>
    </row>
    <row r="681" s="1" customFormat="1" ht="3.75" customHeight="1" thickBot="1">
      <c r="F681" s="18"/>
    </row>
    <row r="682" spans="1:9" s="1" customFormat="1" ht="12.75" customHeight="1">
      <c r="A682" s="16" t="s">
        <v>208</v>
      </c>
      <c r="B682" s="16" t="s">
        <v>209</v>
      </c>
      <c r="C682" s="16"/>
      <c r="D682" s="17">
        <v>18372757.92</v>
      </c>
      <c r="E682" s="17">
        <v>91424.80000000002</v>
      </c>
      <c r="F682" s="17">
        <v>12957284.240000004</v>
      </c>
      <c r="G682" s="17">
        <v>5324048.879999998</v>
      </c>
      <c r="H682" s="17" t="s">
        <v>23</v>
      </c>
      <c r="I682" s="17">
        <v>5324048.879999998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Man-Qin He</cp:lastModifiedBy>
  <dcterms:created xsi:type="dcterms:W3CDTF">2014-01-07T23:43:14Z</dcterms:created>
  <dcterms:modified xsi:type="dcterms:W3CDTF">2014-01-10T00:14:36Z</dcterms:modified>
  <cp:category/>
  <cp:version/>
  <cp:contentType/>
  <cp:contentStatus/>
</cp:coreProperties>
</file>